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JoelAtkinson\Box\jatkinson\Mailing Equipment\FP Solutions\"/>
    </mc:Choice>
  </mc:AlternateContent>
  <xr:revisionPtr revIDLastSave="0" documentId="8_{C11519EB-EF07-4602-9F19-2756231568C8}" xr6:coauthVersionLast="47" xr6:coauthVersionMax="47" xr10:uidLastSave="{00000000-0000-0000-0000-000000000000}"/>
  <bookViews>
    <workbookView xWindow="28680" yWindow="-120" windowWidth="29040" windowHeight="15720" xr2:uid="{24776C37-B198-4FF5-A53F-BBE413AF7B29}"/>
  </bookViews>
  <sheets>
    <sheet name="Instructions" sheetId="2" r:id="rId1"/>
    <sheet name="Master Pricing " sheetId="1" r:id="rId2"/>
    <sheet name="Lease Rates" sheetId="3" r:id="rId3"/>
    <sheet name="Additional Information "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19" i="1" l="1"/>
  <c r="D562" i="1" l="1"/>
  <c r="D541" i="1"/>
  <c r="D521" i="1"/>
  <c r="D513" i="1"/>
  <c r="D491" i="1"/>
  <c r="D489" i="1"/>
  <c r="D483" i="1"/>
  <c r="D481" i="1"/>
  <c r="D479" i="1"/>
  <c r="D477" i="1"/>
  <c r="D475" i="1"/>
  <c r="D473" i="1"/>
  <c r="D471" i="1"/>
  <c r="D469" i="1"/>
  <c r="D467" i="1"/>
  <c r="D465" i="1"/>
  <c r="D463" i="1"/>
  <c r="D365" i="1"/>
  <c r="D294" i="1"/>
  <c r="D250" i="1"/>
  <c r="D247" i="1"/>
  <c r="D221" i="1"/>
  <c r="D219" i="1"/>
  <c r="D217" i="1"/>
  <c r="D215" i="1"/>
  <c r="D213" i="1"/>
  <c r="D211" i="1"/>
  <c r="D209" i="1"/>
  <c r="D207" i="1"/>
  <c r="D205" i="1"/>
  <c r="D202" i="1"/>
  <c r="D200" i="1"/>
  <c r="D198" i="1"/>
  <c r="D196" i="1"/>
  <c r="D194" i="1"/>
  <c r="D192" i="1"/>
  <c r="D150" i="1"/>
  <c r="D148" i="1"/>
  <c r="D146" i="1"/>
  <c r="D144" i="1"/>
  <c r="D142" i="1"/>
  <c r="D140" i="1"/>
  <c r="D137" i="1"/>
  <c r="D126" i="1"/>
  <c r="D70" i="1"/>
  <c r="D39" i="1"/>
  <c r="D34" i="1"/>
  <c r="D28" i="1"/>
  <c r="D26" i="1"/>
  <c r="D23" i="1"/>
  <c r="D20" i="1"/>
  <c r="D17" i="1"/>
  <c r="D15" i="1"/>
</calcChain>
</file>

<file path=xl/sharedStrings.xml><?xml version="1.0" encoding="utf-8"?>
<sst xmlns="http://schemas.openxmlformats.org/spreadsheetml/2006/main" count="3110" uniqueCount="1176">
  <si>
    <t>Awarded Category</t>
  </si>
  <si>
    <t>Part Number</t>
  </si>
  <si>
    <t>Description</t>
  </si>
  <si>
    <t>MSRP</t>
  </si>
  <si>
    <t>Frequency</t>
  </si>
  <si>
    <t>Discount Level</t>
  </si>
  <si>
    <t>NASPO Price</t>
  </si>
  <si>
    <t>MSRP on Maintenance</t>
  </si>
  <si>
    <t>Maintenance Period</t>
  </si>
  <si>
    <t>NASPO Maintenance Discount Level</t>
  </si>
  <si>
    <t>NASPO Maintenance Price</t>
  </si>
  <si>
    <t>Letter Openers, Low Volume</t>
  </si>
  <si>
    <t xml:space="preserve">Paper Jogger 400 by Martin Yale. Quickly and easily make unorganized paper, neat and organized in seconds. </t>
  </si>
  <si>
    <t>Each</t>
  </si>
  <si>
    <t>ANNUAL</t>
  </si>
  <si>
    <t>Mailing Systems</t>
  </si>
  <si>
    <t>828</t>
  </si>
  <si>
    <t>Pinwheel Labels Case of 16 Boxes for PostBase MINI and PostBase i2</t>
  </si>
  <si>
    <t>Pinwheel Labels for PostBase MINI and PostBase i2</t>
  </si>
  <si>
    <t>Folder Inserters</t>
  </si>
  <si>
    <t>READING HARDWARE (CIS) Add "OPTIONSINSTALL"</t>
  </si>
  <si>
    <t>OMR/BCR Flex License Additional Code</t>
  </si>
  <si>
    <t>BARCODE BASIC 2D/1D BCR License</t>
  </si>
  <si>
    <t>UPGRADE License BCR Basic to BCR Advanced</t>
  </si>
  <si>
    <t>OMR BASIC License</t>
  </si>
  <si>
    <t>OMR Advanced License</t>
  </si>
  <si>
    <t>BARCODE Advanced 2D/1D BCR License</t>
  </si>
  <si>
    <t>Vertical Stacker Support</t>
  </si>
  <si>
    <t xml:space="preserve">MaxiFeeder hardware, add FlexFeed license for docs over 6.1" </t>
  </si>
  <si>
    <t>Side Exit LH (Front)</t>
  </si>
  <si>
    <t>Side Exit RH (Rear) - Also used to interface to the PostBase™ pro</t>
  </si>
  <si>
    <t>Side Exit Catch Tray RH (Rear FPi 6700 Only)</t>
  </si>
  <si>
    <t>Vertical Exit Stacker (HCVS)</t>
  </si>
  <si>
    <r>
      <rPr>
        <b/>
        <sz val="10"/>
        <rFont val="Times New Roman"/>
        <family val="1"/>
      </rPr>
      <t>OMR</t>
    </r>
    <r>
      <rPr>
        <sz val="10"/>
        <rFont val="Times New Roman"/>
        <family val="1"/>
      </rPr>
      <t xml:space="preserve"> </t>
    </r>
    <r>
      <rPr>
        <b/>
        <sz val="10"/>
        <rFont val="Times New Roman"/>
        <family val="1"/>
      </rPr>
      <t>BASIC</t>
    </r>
    <r>
      <rPr>
        <sz val="10"/>
        <rFont val="Times New Roman"/>
        <family val="1"/>
      </rPr>
      <t xml:space="preserve"> License </t>
    </r>
  </si>
  <si>
    <r>
      <rPr>
        <b/>
        <sz val="10"/>
        <rFont val="Times New Roman"/>
        <family val="1"/>
      </rPr>
      <t>BCR</t>
    </r>
    <r>
      <rPr>
        <sz val="10"/>
        <rFont val="Times New Roman"/>
        <family val="1"/>
      </rPr>
      <t xml:space="preserve"> </t>
    </r>
    <r>
      <rPr>
        <b/>
        <sz val="10"/>
        <rFont val="Times New Roman"/>
        <family val="1"/>
      </rPr>
      <t>BASIC</t>
    </r>
    <r>
      <rPr>
        <sz val="10"/>
        <rFont val="Times New Roman"/>
        <family val="1"/>
      </rPr>
      <t xml:space="preserve"> 2D &amp; 1D License</t>
    </r>
  </si>
  <si>
    <t>BCR 2D &amp; 1D License Advanced</t>
  </si>
  <si>
    <t>BCR/OMR Flexible Reading - Use for custom codes only (First Code)</t>
  </si>
  <si>
    <t>SPECIAL short Feed Tray (Qty 1)</t>
  </si>
  <si>
    <t>EXPERT short Feed Tray (Qty 1)</t>
  </si>
  <si>
    <t>MaxiFeeder: Includes the "insert" license for processing documents up to 6.1"</t>
  </si>
  <si>
    <t>FlexFeed license for processing documents up to 14" in length in the MaxiFeeder  (FPi 4700 only)</t>
  </si>
  <si>
    <t>Catch Tray</t>
  </si>
  <si>
    <t>OMR/BCR Flex License - USE ONLY FOR CUSTOM CODES</t>
  </si>
  <si>
    <t>FlexFeed License, one per inserter not per MaxiFeeder</t>
  </si>
  <si>
    <t>BCR/OMR Flexible Reading (Additional Code)</t>
  </si>
  <si>
    <t>Super Reading license</t>
  </si>
  <si>
    <t>500073100400</t>
  </si>
  <si>
    <t>Tri-Fold Brochure Option for FPi 700
Creates one type and dimensions of tri-fold (fold-only) fold for stand-alone, C-fold brochures</t>
  </si>
  <si>
    <t>123-3087</t>
  </si>
  <si>
    <t>Ink, AMC-MAX3</t>
  </si>
  <si>
    <t>Envelope Addressing System</t>
  </si>
  <si>
    <t>123-3088</t>
  </si>
  <si>
    <t>Ink, AMC-Superfast</t>
  </si>
  <si>
    <t>123-3089</t>
  </si>
  <si>
    <t>Ink, AMC-Blue</t>
  </si>
  <si>
    <t>123-3090</t>
  </si>
  <si>
    <t>Ink, AMC-Red</t>
  </si>
  <si>
    <t>123-3179</t>
  </si>
  <si>
    <t>Ink, AMC-Green</t>
  </si>
  <si>
    <t>123-3188</t>
  </si>
  <si>
    <t>Ink, AMC-Complete</t>
  </si>
  <si>
    <t>AJ140</t>
  </si>
  <si>
    <t>AJ-140 4-Head Variable - 2.0" Print Area: Speeds up to 22,000/hr. - 1/4" Thickness</t>
  </si>
  <si>
    <t>AJ160</t>
  </si>
  <si>
    <t>AJ-160 6-Head Variable - 3.0" Print Area: Speeds up to 30,000/hr. - 3/8" Thickness</t>
  </si>
  <si>
    <t>AJ180L</t>
  </si>
  <si>
    <t>AJ-180 8-Head Variable - 4.0" Print Area: Speeds up to 34,000/hr. 
- 1/2" Thickness Left to Right Direction (Feeder not included)</t>
  </si>
  <si>
    <t>AJ180R</t>
  </si>
  <si>
    <t>AJ-180 8-Head Variable - 4.0" Print Area: Speeds up to 34,000/hr. 
- 1/2" Thickness Right to Left Direction (Feeder not included)</t>
  </si>
  <si>
    <t>500066206600A</t>
  </si>
  <si>
    <t>High-Cap Horizontal Exit Conveyor</t>
  </si>
  <si>
    <t>A-1ConvPKG</t>
  </si>
  <si>
    <t xml:space="preserve">72" Conveyor Package </t>
  </si>
  <si>
    <t>A-2ConvPKG</t>
  </si>
  <si>
    <t>Two (Tandem) 72" Conveyors Package</t>
  </si>
  <si>
    <t>A-BA</t>
  </si>
  <si>
    <t>Bottom Address Option</t>
  </si>
  <si>
    <t>A-CRDCNSLDTR</t>
  </si>
  <si>
    <t>Power Cord Consolidator</t>
  </si>
  <si>
    <t>A-ENVINSTRAY</t>
  </si>
  <si>
    <t>Letter Size Envelope / Insert Tray</t>
  </si>
  <si>
    <t>A-EXITTRANSPKG</t>
  </si>
  <si>
    <t>Exit Transport</t>
  </si>
  <si>
    <t>A-FBP56PKG</t>
  </si>
  <si>
    <t>FPi 5130 or FPi 6130 File Based Processing Package</t>
  </si>
  <si>
    <t>A-FBP78PKG</t>
  </si>
  <si>
    <t>FPi 7140 or FPi 8140 File Based Processing Package</t>
  </si>
  <si>
    <t>A-FLATSEALPKG</t>
  </si>
  <si>
    <t>Flats Sealer</t>
  </si>
  <si>
    <t>A-FPi1015PKG</t>
  </si>
  <si>
    <t>1.5 Station Folder Inserter</t>
  </si>
  <si>
    <t>A-FPi5130PKG</t>
  </si>
  <si>
    <t>FPi 5130 Folder Inserter Package</t>
  </si>
  <si>
    <t>A-FPi6130PKG</t>
  </si>
  <si>
    <t>FPi 6130 Folder Inserter Package</t>
  </si>
  <si>
    <t>A-FPi7140PKG</t>
  </si>
  <si>
    <t>FPi 7140 Folder Inserter Package</t>
  </si>
  <si>
    <t>A-FPi8140PKG</t>
  </si>
  <si>
    <t>FPi 8140 Folder Inserter Package</t>
  </si>
  <si>
    <t>A-FT60P</t>
  </si>
  <si>
    <t>60 in. Height Adjustable Table, 110V</t>
  </si>
  <si>
    <t>A-FT90P</t>
  </si>
  <si>
    <t>90 in. Height Adjustable Table, 110V</t>
  </si>
  <si>
    <t>A-FTEXT18</t>
  </si>
  <si>
    <t>18 in. Table Extension for FT60 &amp; FT90 tables</t>
  </si>
  <si>
    <t>A-FTEXT30</t>
  </si>
  <si>
    <t>30 in. Table Extension for FT60 &amp; FT90 tables</t>
  </si>
  <si>
    <t>A-HCSF1DOMRSCNR</t>
  </si>
  <si>
    <t>Fixed Beam OMR and Barcode Scanner for High Cap Sheet Feeder (requires A-READACTIVE &amp; A-HCSFSCNRMK)</t>
  </si>
  <si>
    <t>A-HCSF2DSCN</t>
  </si>
  <si>
    <t>2D Scanning for High Capacity Sheet Feeder (requires A-READACTIVE &amp; A-HCSFSCNRMK)</t>
  </si>
  <si>
    <t>A-HCSFPKG</t>
  </si>
  <si>
    <t>High Capacity Sheet Feeder Package</t>
  </si>
  <si>
    <t>A-HCSFSCNRMK</t>
  </si>
  <si>
    <t>Scanner Mounting Kit for High Capacity Sheet Feeder (max qty 1 per system)</t>
  </si>
  <si>
    <t>A-INSERTSUPT</t>
  </si>
  <si>
    <t>Weak Insert Support</t>
  </si>
  <si>
    <t>A-INSERTSUPTUPG</t>
  </si>
  <si>
    <t>Adjustable Shingle Tray Support Upgrade</t>
  </si>
  <si>
    <t>A-READACTIVE</t>
  </si>
  <si>
    <t>Reading Activation Software</t>
  </si>
  <si>
    <t>A-SF1010</t>
  </si>
  <si>
    <t>Sheet Feeder Station 2</t>
  </si>
  <si>
    <t>A-SHTFLTSTRAY</t>
  </si>
  <si>
    <t>Sheet or Large Envelope (Flats) Tray</t>
  </si>
  <si>
    <t>A-SLIDESHELF</t>
  </si>
  <si>
    <t xml:space="preserve">Sliding shelf for FT60 &amp; FT90 </t>
  </si>
  <si>
    <t>A-TWR2DSCNR</t>
  </si>
  <si>
    <t>Tower 2D Scanning Includes Mounting Hardware (requires A-READACTIVE) Cannot be used with A-TWROMR1DSCNR</t>
  </si>
  <si>
    <t>A-TWROMR1DSCNR</t>
  </si>
  <si>
    <t xml:space="preserve">Tower OMR &amp; 1D Barcode Scanner Includes Mounting Hdwr (requires A-READACTIVE). Cannot be used with A-TWR2DSCNR </t>
  </si>
  <si>
    <t>A-TWRSPLFDRKIT</t>
  </si>
  <si>
    <t>Special Tower Feeder Kit</t>
  </si>
  <si>
    <t>A-FLATSFEED</t>
  </si>
  <si>
    <t>Flats Feeding Kit, Required for Flat Size Envelopes with Windows (1 Per Flats Feeding Tray)</t>
  </si>
  <si>
    <t>A-VPS1PKG</t>
  </si>
  <si>
    <t>Vertical Exit Power Stacker Package Includes Mounting Kit</t>
  </si>
  <si>
    <t>A-SLIDE1</t>
  </si>
  <si>
    <t>Interface Slide for PostBase Pro &amp; PostBase Vision 120 (Requires PPROINTERFACE + Attribute)</t>
  </si>
  <si>
    <t>FPi5700BASE</t>
  </si>
  <si>
    <t>FPi 5700 INSERTER BASE Includes BCR 2D &amp; 1D Basic LICENSE</t>
  </si>
  <si>
    <t>FPi6700BASE</t>
  </si>
  <si>
    <t>FPi 6700 INSERTER BASE Includes BCR 2D &amp; 1D Basic LICENSE</t>
  </si>
  <si>
    <t>FPi5767TWR2EBA</t>
  </si>
  <si>
    <t>2 Station EXPERT TOWER (2 AUTO feeders)</t>
  </si>
  <si>
    <t>FPi5767TWR3EBA</t>
  </si>
  <si>
    <t>3 Station EXPERT TOWER (1 HCDF +two AUTO feeders)</t>
  </si>
  <si>
    <t>FPi5767TWR4EBA</t>
  </si>
  <si>
    <t>4 Station EXPERT TOWER (4 AUTO feeders)</t>
  </si>
  <si>
    <t>FPi5767TWR5EBA</t>
  </si>
  <si>
    <t xml:space="preserve">5 Station EXPERT TOWER (1 HCDF + 4  AUTO feeders) </t>
  </si>
  <si>
    <t>FPi5767TWR6EBA</t>
  </si>
  <si>
    <t>6 Station EXPERT TOWER (6 AUTO feeders)</t>
  </si>
  <si>
    <t>FPi5767TWR2SBA</t>
  </si>
  <si>
    <t>2 Station SPECIAL TOWER (1 AUTO + 1 special feeder)</t>
  </si>
  <si>
    <t>FPi5767TWR3SBA</t>
  </si>
  <si>
    <t>3 Station SPECIAL TOWER (1 HCDF + 1 AUTO + 1 special feeder)</t>
  </si>
  <si>
    <t>FPi5767TWR4SBA</t>
  </si>
  <si>
    <t>4 Station SPECIAL TOWER (2 AUTO + 2 special feeders)</t>
  </si>
  <si>
    <t>FPi5767TWR5SBA</t>
  </si>
  <si>
    <t>5 Station SPECIAL TOWER (1 HCDF + 2 AUTO + 2 special feeders</t>
  </si>
  <si>
    <t>FPi5767TWR6SBA</t>
  </si>
  <si>
    <t>6 Station SPECIAL TOWER (4 AUTO + 2 special feeders</t>
  </si>
  <si>
    <t>BCRUPG</t>
  </si>
  <si>
    <r>
      <rPr>
        <b/>
        <sz val="10"/>
        <rFont val="Times New Roman"/>
        <family val="1"/>
      </rPr>
      <t>BARCODE UPGRADE</t>
    </r>
    <r>
      <rPr>
        <sz val="10"/>
        <rFont val="Times New Roman"/>
        <family val="1"/>
      </rPr>
      <t xml:space="preserve"> Basic to Advanced  2D/1D BCR License</t>
    </r>
  </si>
  <si>
    <t>Software, License and Subscript</t>
  </si>
  <si>
    <t>BP121475S</t>
  </si>
  <si>
    <t>Bench Pro Shipping Scale - 150 lbs - 12" x 14" platform * 1 week lead time</t>
  </si>
  <si>
    <t>BTSCANNER</t>
  </si>
  <si>
    <t>Wireless Bluetooth™ Scanner</t>
  </si>
  <si>
    <t>OPTIONSINSTALL</t>
  </si>
  <si>
    <t>Pre shipment installation of Reading Hardware, or other options. Includes the installation of up to three accessories or kits on the same machine</t>
  </si>
  <si>
    <t>C15</t>
  </si>
  <si>
    <t>Customer Removable Ink Fleece for CentorMail and PostBase One (replacement every 100,000 imprints)</t>
  </si>
  <si>
    <t>CD860</t>
  </si>
  <si>
    <t>6’ Conveyor with Height Adjustable Legs</t>
  </si>
  <si>
    <t>CDM700</t>
  </si>
  <si>
    <t>EDGE 3’ Table-Top Conveyor (reversible feed direction)</t>
  </si>
  <si>
    <t>SP1360S</t>
  </si>
  <si>
    <t>5-Color Printer (CMYK + Spot) For Printing Clear Toner</t>
  </si>
  <si>
    <t>T-SP1360S-CL</t>
  </si>
  <si>
    <t>Clear Toner (20k) for SP1360S</t>
  </si>
  <si>
    <t>D-SP1360S-CL</t>
  </si>
  <si>
    <t>SP1360S Clear Drum</t>
  </si>
  <si>
    <r>
      <t xml:space="preserve">AJ-140 4-Head - 2.0" Print Area, Up to 22,000/hr., 1/4" Thickness </t>
    </r>
    <r>
      <rPr>
        <b/>
        <sz val="10"/>
        <rFont val="Times New Roman"/>
        <family val="1"/>
      </rPr>
      <t>(ink sold separately)</t>
    </r>
  </si>
  <si>
    <r>
      <t xml:space="preserve">AJ-160 6-Head - 3.0" Print Area, Up to 30,000/hr., 3/8" Thickness </t>
    </r>
    <r>
      <rPr>
        <b/>
        <sz val="10"/>
        <rFont val="Times New Roman"/>
        <family val="1"/>
      </rPr>
      <t>(ink sold separately)</t>
    </r>
  </si>
  <si>
    <r>
      <t xml:space="preserve">AJ-180L 8-Head - 4.0" Print Area: Speeds up to 34,000/hr. 
1/2" Thickness LEFT to RIGHT Feed, FF14 feeder not included </t>
    </r>
    <r>
      <rPr>
        <b/>
        <sz val="10"/>
        <rFont val="Times New Roman"/>
        <family val="1"/>
      </rPr>
      <t>(ink sold separately)</t>
    </r>
  </si>
  <si>
    <r>
      <t xml:space="preserve">AJ-180R 8-Head Variable Right to Left Feed Direction
1/2" Thickness RIGHT to LEFT Feed, FF14 feeder not included </t>
    </r>
    <r>
      <rPr>
        <b/>
        <sz val="10"/>
        <rFont val="Times New Roman"/>
        <family val="1"/>
      </rPr>
      <t>(ink sold separately)</t>
    </r>
  </si>
  <si>
    <t>CEXTD</t>
  </si>
  <si>
    <t>Extended Feed Deck for PostBase One and CentorMail</t>
  </si>
  <si>
    <t>CisKit1</t>
  </si>
  <si>
    <t>CIS Hardware Kit. Add "OPTIONSINSTALL" for FP to install the CIS hardware kit prior to shipment</t>
  </si>
  <si>
    <t>CL</t>
  </si>
  <si>
    <t>Postage Labels for CentorMail and PostBase One (Box of 2,500)</t>
  </si>
  <si>
    <t>CLXL</t>
  </si>
  <si>
    <t>CM and PostBase One Postage Labels XL (Box of 1,000)</t>
  </si>
  <si>
    <t>Mailing Furniture, General</t>
  </si>
  <si>
    <t>CON18</t>
  </si>
  <si>
    <t>18" Console (for VersaFeeder or Jogger)</t>
  </si>
  <si>
    <t>CON28</t>
  </si>
  <si>
    <t>28.5" Console</t>
  </si>
  <si>
    <t>CON37</t>
  </si>
  <si>
    <t>37" Console for the FPi 2700/4700</t>
  </si>
  <si>
    <t>CON57PKG</t>
  </si>
  <si>
    <t xml:space="preserve">57" Console kit for the FPi 5700 or FPi 6700 (without VersaFeeder) </t>
  </si>
  <si>
    <t>CON75PKG</t>
  </si>
  <si>
    <t>75" Console kit for FPi 5700 or FPi 6700 with one VersaFeeder</t>
  </si>
  <si>
    <t>CON93PKG</t>
  </si>
  <si>
    <t>93" Console Kit for FPi 6700 With 2 VersaFeeders</t>
  </si>
  <si>
    <t>Letter Folders, Low Volume</t>
  </si>
  <si>
    <t>DF1300Lc</t>
  </si>
  <si>
    <t xml:space="preserve">Automatic, Air Suction Includes Side Air </t>
  </si>
  <si>
    <t>DF330</t>
  </si>
  <si>
    <t>Input Media Feeder for SP1360</t>
  </si>
  <si>
    <t>DF850c</t>
  </si>
  <si>
    <t>Manual Paper Folder Includes Cross-Folding (max. paper size 11.69"x17")</t>
  </si>
  <si>
    <t>DF870c</t>
  </si>
  <si>
    <t>Automatic Paper Folder Includes Cross-Folding (max. paper size 11.69"x17")</t>
  </si>
  <si>
    <t>DF990Ac</t>
  </si>
  <si>
    <t>Automatic Folder Includes Cross-Folding</t>
  </si>
  <si>
    <t>DF999Ac</t>
  </si>
  <si>
    <t>DF999AcULS</t>
  </si>
  <si>
    <t>Ultrasonic Kit Only For DF999Ac</t>
  </si>
  <si>
    <t>DF99xAcHFK</t>
  </si>
  <si>
    <t>Hand Feed Kit Only Fits DF990Ac and DF999Ac</t>
  </si>
  <si>
    <t>D-SP1360-BK</t>
  </si>
  <si>
    <t>Black Drum (76k) for SP1360 / SP1360W</t>
  </si>
  <si>
    <t>D-SP1360-CY</t>
  </si>
  <si>
    <t>Cyan Drum (76k) for SP1360 / SP1360W</t>
  </si>
  <si>
    <t>D-SP1360-MG</t>
  </si>
  <si>
    <t>Magenta Drum (76k) for SP1360 / SP1360W</t>
  </si>
  <si>
    <t>D-SP1360-YE</t>
  </si>
  <si>
    <t>Yellow Drum (76k) for SP1360 / SP1360W</t>
  </si>
  <si>
    <t>DT420</t>
  </si>
  <si>
    <t>EDGE Catch Tray - Use this tray when no conveyor is being used</t>
  </si>
  <si>
    <t>DT860L</t>
  </si>
  <si>
    <t>DT-860 Drop Tray Fits CD-800 and CD-860 Conveyors (left to right direction)</t>
  </si>
  <si>
    <t>DT860R</t>
  </si>
  <si>
    <t>DT-860 Drop Tray Fits CD-800 and CD-860 Conveyors (right to left direction)</t>
  </si>
  <si>
    <t>DTE200</t>
  </si>
  <si>
    <t>Drop Tray for Addressing Systems without conveyor, 
fits AJ-300P/500P, AJ-1000P, AJ-2650P/2800P Printers</t>
  </si>
  <si>
    <t>DTM250</t>
  </si>
  <si>
    <t>Drop Tray Extension for CDM700 - Right to Left conveyor Direction</t>
  </si>
  <si>
    <t>DTM255</t>
  </si>
  <si>
    <t>EDGE high capacity Drop Tray for CDM700 conveyor - Left to Right Conveyor Direction</t>
  </si>
  <si>
    <t>EDGE</t>
  </si>
  <si>
    <t xml:space="preserve">The EDGE Envelope Press and Media Printer. Add an exit device if needed. Includes print head and full 250ml ink tanks (not starter ink). </t>
  </si>
  <si>
    <t>EDGEPRO</t>
  </si>
  <si>
    <t xml:space="preserve">The EDGE Envelope Press and Media Printer. (2nd Generation) Add an exit device if needed. Includes print head and full 250ml ink tanks (not starter ink). </t>
  </si>
  <si>
    <t>EDGEXSPKG</t>
  </si>
  <si>
    <t>The EDGExs roll label media printer including the unwinder and rewinder</t>
  </si>
  <si>
    <t>Mailing Systems, Medium Volume</t>
  </si>
  <si>
    <t>EXCEL70USB</t>
  </si>
  <si>
    <t>70 lb. Capacity Excel MailOne USB Scale (compatible with FP Parcel Shipping)</t>
  </si>
  <si>
    <t>FEEDER2PACKAA</t>
  </si>
  <si>
    <t>5700/6700 Add-on Feeders, MODULE OF 2 AUTO Feeders (AA)</t>
  </si>
  <si>
    <t>FEEDER2PACKSS</t>
  </si>
  <si>
    <t>5700/6700 Add-On Feeders, MODULE OF 2 SPECIAL Feeders (SS)</t>
  </si>
  <si>
    <t>FF14</t>
  </si>
  <si>
    <t>Heavy Duty Friction Feeder for AJ-180</t>
  </si>
  <si>
    <t>FM4100003MU</t>
  </si>
  <si>
    <t xml:space="preserve">FlexMail Professional multi-user license. This Multi-user license is added after the primary license, which is required as the first license at a location. This licenses one additional computer at the same location. Order as many additional licenses that you need. A separate annual maintenance must be ordered for each license. </t>
  </si>
  <si>
    <t>FM410001MU</t>
  </si>
  <si>
    <t xml:space="preserve">FlexMail Basic, multi-user license. This Multi-user license is added after the primary license which is required as the first license at a location. This licenses one additional computer at the same location. Order as many additional licenses that you need. A separate annual maintenance must be ordered for each license. </t>
  </si>
  <si>
    <t>FM410002MU</t>
  </si>
  <si>
    <t xml:space="preserve">FlexMail Advanced multi-user license. This Multi-user license is added after the primary license which is required as the first license at a location. This licenses one additional computer at the same location. Order as many additional licenses that you need. A separate annual maintenance must be ordered for each license. </t>
  </si>
  <si>
    <t>FM410101</t>
  </si>
  <si>
    <t xml:space="preserve">FlexMail Basic to FlexMail Advanced Upgrade. A separate annual maintenance must be ordered for each license. </t>
  </si>
  <si>
    <t>FM410102</t>
  </si>
  <si>
    <t xml:space="preserve">FlexMail Basic to FlexMail Professional Upgrade. A separate annual maintenance must be ordered for each license. </t>
  </si>
  <si>
    <t>FM410103</t>
  </si>
  <si>
    <t xml:space="preserve">FlexMail Advanced to FlexMail Professional Upgrade. A separate annual maintenance must be ordered for each license. </t>
  </si>
  <si>
    <t>FM412001</t>
  </si>
  <si>
    <t>FlexMail basic upgrade from lower version to higher version (example version 3.0 to 3.2)</t>
  </si>
  <si>
    <t>FM412002</t>
  </si>
  <si>
    <t>FlexMail Advanced upgrade from lower version to higher version (example version 3.0 to 3.2)</t>
  </si>
  <si>
    <t>FM412003</t>
  </si>
  <si>
    <t>FlexMail Professional upgrade from lower version to higher version (example version 3.0 to 3.2)</t>
  </si>
  <si>
    <t>FM420001</t>
  </si>
  <si>
    <t xml:space="preserve">FlexMail Basic Annual Maintenance. A separate annual maintenance must be ordered for each license. </t>
  </si>
  <si>
    <t>FM420002</t>
  </si>
  <si>
    <t>FlexMail Advanced Annual Maintenance. A separate annual maintenance must be ordered for each license.</t>
  </si>
  <si>
    <t>FM420003</t>
  </si>
  <si>
    <t xml:space="preserve">FlexMail Professional Annual Maintenance. A separate annual maintenance must be ordered for each license. </t>
  </si>
  <si>
    <t>FM420101</t>
  </si>
  <si>
    <t xml:space="preserve">Maintenance for FlexMail Basic to FlexMail Advanced Upgrade. A separate annual maintenance must be ordered for each license. </t>
  </si>
  <si>
    <t>FM420102</t>
  </si>
  <si>
    <t xml:space="preserve">Maintenance for FlexMail Basic to FlexMail Professional Upgrade. A separate annual maintenance must be ordered for each license. </t>
  </si>
  <si>
    <t>FM420103</t>
  </si>
  <si>
    <t xml:space="preserve">Maintenance for FlexMail Advanced to FlexMail Professional Upgrade. A separate annual maintenance must be ordered for each license.  </t>
  </si>
  <si>
    <t>FMADVMEDIAPKG</t>
  </si>
  <si>
    <t xml:space="preserve">FlexMail Advanced License SHIPPED ON USB CARD. A separate annual maintenance must be ordered for each license. </t>
  </si>
  <si>
    <t>FMBASICMEDIAPKG</t>
  </si>
  <si>
    <t xml:space="preserve">FlexMail Basic License SHIPPED ON USB CARD. A separate annual maintenance must be ordered for each license. </t>
  </si>
  <si>
    <t>FMCEL43</t>
  </si>
  <si>
    <t>e-Certified Mail w/Return Receipt (100 Sheets per pack - 3 Mailings Per Sheet) One Pack-300 labels
Total of 300 Mailings per Item.  One pack. 300 labels.</t>
  </si>
  <si>
    <t>e-Certified Mail w/Return Receipt (100 Sheets per pack - 3 Mailings Per Sheet) Two packs-600 labels
Total of 300 Mailings per Item.  Two packs. 600 labels.</t>
  </si>
  <si>
    <t>e-Certified Mail w/Return Receipt (100 Sheets per pack - 3 Mailings Per Sheet) Five Packs-1500 labels
Total of 300 Mailings per Item. 5 packs.  1500 labels.</t>
  </si>
  <si>
    <t>e-Certified Mail w/Return Receipt (100 Sheets per pack - 3 Mailings Per Sheet) Ten Packs-3000 labels
Total of 300 Mailings per Item. 10 packs.  3000 labels.</t>
  </si>
  <si>
    <t>FMPROMEDIAPKG</t>
  </si>
  <si>
    <t xml:space="preserve">FlexMail Professional License SHIPPED ON USB CARD. A separate annual maintenance must be ordered for each license. </t>
  </si>
  <si>
    <t xml:space="preserve">FPi2710E </t>
  </si>
  <si>
    <t>1 Station EXPERT</t>
  </si>
  <si>
    <t>FPi2710ECIS</t>
  </si>
  <si>
    <t>1 Station EXPERT + Reading Hardware + BCR 2D / 1D Basic Lic</t>
  </si>
  <si>
    <t>FPi2720E</t>
  </si>
  <si>
    <t xml:space="preserve">2 Station EXPERT </t>
  </si>
  <si>
    <t>FPi2720ECIS</t>
  </si>
  <si>
    <t>2 Station EXPERT + Reading Hardware + BCR 2D / 1D Basic Lic</t>
  </si>
  <si>
    <t>FPi2725E</t>
  </si>
  <si>
    <t xml:space="preserve">2.5 Station EXPERT </t>
  </si>
  <si>
    <t>FPi2725ECIS</t>
  </si>
  <si>
    <t>2.5 Station EXPERT + Reading Hardware + BCR 2D / 1D Basic Lic</t>
  </si>
  <si>
    <t>FPI27TURBO</t>
  </si>
  <si>
    <t>Turbo License</t>
  </si>
  <si>
    <t>FPi4820E</t>
  </si>
  <si>
    <t>2 station EXPERT (add exit device)</t>
  </si>
  <si>
    <t>FPi4820EC</t>
  </si>
  <si>
    <t>2 station EXPERT + BCR 2D / 1D Basic Reading (add exit device)</t>
  </si>
  <si>
    <t>FPi4820S</t>
  </si>
  <si>
    <t>2 Station SPECIAL (add exit device)</t>
  </si>
  <si>
    <t>FPi4820SC</t>
  </si>
  <si>
    <t>2 Station SPECIAL + BCR 2D / 1D Basic Lic (add exit device)</t>
  </si>
  <si>
    <t>FPi4830E</t>
  </si>
  <si>
    <t>3 Station EXPERT (add exit device)</t>
  </si>
  <si>
    <t>FPi4830EC</t>
  </si>
  <si>
    <t>3 Station EXPERT + BCR 2D / 1D Basic Reading (add exit device)</t>
  </si>
  <si>
    <t>FPi4830ECH</t>
  </si>
  <si>
    <t>3 Sta. EXPERT + BCR 2D/1D Basic Reading + HCVS (includes exit device)</t>
  </si>
  <si>
    <t>FPI4830EH</t>
  </si>
  <si>
    <t>3 Sta. EXPERT + HCVS (includes exit device)</t>
  </si>
  <si>
    <t>FPi4830S</t>
  </si>
  <si>
    <t>3 Station SPECIAL (add exit device)</t>
  </si>
  <si>
    <t>FPi4830SC</t>
  </si>
  <si>
    <t>3 Station SPECIAL + BCR 2D / 1D Basic Reading (add exit device)</t>
  </si>
  <si>
    <t>FPi5700HCVS</t>
  </si>
  <si>
    <t>High Capacity Vertical Exit Stacker FPi 5700 HCVS</t>
  </si>
  <si>
    <t>FPi5720EBAHPKG</t>
  </si>
  <si>
    <t>EXPERT FOLDER INSERTERS, Includes inserter base, tower, HCVS,
BCR basic license, Add CIS reading hardware for reading - 2 Station</t>
  </si>
  <si>
    <t>FPi5720SBAHPKG</t>
  </si>
  <si>
    <r>
      <rPr>
        <b/>
        <sz val="10"/>
        <rFont val="Times New Roman"/>
        <family val="1"/>
      </rPr>
      <t xml:space="preserve">SPECIAL FOLDER INSERTERS, </t>
    </r>
    <r>
      <rPr>
        <sz val="10"/>
        <rFont val="Times New Roman"/>
        <family val="1"/>
      </rPr>
      <t>Includes inserter base, tower, HCVS,
BCR basic license, Add CIS reading hardware for reading - 2 Station</t>
    </r>
  </si>
  <si>
    <t>FPi5730EBAHPKG</t>
  </si>
  <si>
    <t>EXPERT FOLDER INSERTERS, Includes inserter base, tower, HCVS,
BCR basic license, Add CIS reading hardware for reading - 3 Station</t>
  </si>
  <si>
    <t>FPi5730SBAHPKG</t>
  </si>
  <si>
    <r>
      <rPr>
        <b/>
        <sz val="10"/>
        <rFont val="Times New Roman"/>
        <family val="1"/>
      </rPr>
      <t xml:space="preserve">SPECIAL FOLDER INSERTERS, </t>
    </r>
    <r>
      <rPr>
        <sz val="10"/>
        <rFont val="Times New Roman"/>
        <family val="1"/>
      </rPr>
      <t>Includes inserter base, tower, HCVS,
BCR basic license, Add CIS reading hardware for reading - 3 Station</t>
    </r>
  </si>
  <si>
    <t>FPi5740EBAHPKG</t>
  </si>
  <si>
    <t>EXPERT FOLDER INSERTERS, Includes inserter base, tower, HCVS,
BCR basic license, Add CIS reading hardware for reading - 4 Station</t>
  </si>
  <si>
    <t>FPi5740SBAHPKG</t>
  </si>
  <si>
    <r>
      <rPr>
        <b/>
        <sz val="10"/>
        <rFont val="Times New Roman"/>
        <family val="1"/>
      </rPr>
      <t xml:space="preserve">SPECIAL FOLDER INSERTERS, </t>
    </r>
    <r>
      <rPr>
        <sz val="10"/>
        <rFont val="Times New Roman"/>
        <family val="1"/>
      </rPr>
      <t>Includes inserter base, tower, HCVS,
BCR basic license, Add CIS reading hardware for reading - 4 Station</t>
    </r>
  </si>
  <si>
    <t>FPi5750EBAHPKG</t>
  </si>
  <si>
    <t>EXPERT FOLDER INSERTERS, Includes inserter base, tower, HCVS,
BCR basic license, Add CIS reading hardware for reading - 5 Station</t>
  </si>
  <si>
    <t>FPi5750SBAHPKG</t>
  </si>
  <si>
    <r>
      <rPr>
        <b/>
        <sz val="10"/>
        <rFont val="Times New Roman"/>
        <family val="1"/>
      </rPr>
      <t xml:space="preserve">SPECIAL FOLDER INSERTERS, </t>
    </r>
    <r>
      <rPr>
        <sz val="10"/>
        <rFont val="Times New Roman"/>
        <family val="1"/>
      </rPr>
      <t>Includes inserter base, tower, HCVS,
BCR basic license, Add CIS reading hardware for reading - 5 Station</t>
    </r>
  </si>
  <si>
    <t>FPi5760EBAHPKG</t>
  </si>
  <si>
    <t>EXPERT FOLDER INSERTERS, Includes inserter base, tower, HCVS,
BCR basic license, Add CIS reading hardware for reading - 6 Station</t>
  </si>
  <si>
    <t>FPi5760SBAHPKG</t>
  </si>
  <si>
    <r>
      <rPr>
        <b/>
        <sz val="10"/>
        <rFont val="Times New Roman"/>
        <family val="1"/>
      </rPr>
      <t xml:space="preserve">SPECIAL FOLDER INSERTERS, </t>
    </r>
    <r>
      <rPr>
        <sz val="10"/>
        <rFont val="Times New Roman"/>
        <family val="1"/>
      </rPr>
      <t>Includes inserter base, tower, HCVS,
BCR basic license, Add CIS reading hardware for reading - 6 Station</t>
    </r>
  </si>
  <si>
    <t>FPI600TP</t>
  </si>
  <si>
    <t>Transport plate ( For transporting and protecting demo machines)</t>
  </si>
  <si>
    <t>FPi6720EBAPKG</t>
  </si>
  <si>
    <r>
      <rPr>
        <b/>
        <sz val="10"/>
        <rFont val="Times New Roman"/>
        <family val="1"/>
      </rPr>
      <t xml:space="preserve">EXPERT FOLDER INSERTERS, </t>
    </r>
    <r>
      <rPr>
        <sz val="10"/>
        <rFont val="Times New Roman"/>
        <family val="1"/>
      </rPr>
      <t>Includes inserter base, tower,
BCR basic license, Add CIS reading hardware for reading - 2 Station</t>
    </r>
  </si>
  <si>
    <t>FPi6720SBAPKG</t>
  </si>
  <si>
    <r>
      <rPr>
        <b/>
        <sz val="10"/>
        <rFont val="Times New Roman"/>
        <family val="1"/>
      </rPr>
      <t xml:space="preserve">SPECIAL FOLDER INSERTERS, </t>
    </r>
    <r>
      <rPr>
        <sz val="10"/>
        <rFont val="Times New Roman"/>
        <family val="1"/>
      </rPr>
      <t>Includes inserter base, tower
BCR basic license, ADD CIS reading hardware for reading - 2 Station</t>
    </r>
  </si>
  <si>
    <t>FPi6730EBAPKG</t>
  </si>
  <si>
    <r>
      <rPr>
        <b/>
        <sz val="10"/>
        <rFont val="Times New Roman"/>
        <family val="1"/>
      </rPr>
      <t xml:space="preserve">EXPERT FOLDER INSERTERS, </t>
    </r>
    <r>
      <rPr>
        <sz val="10"/>
        <rFont val="Times New Roman"/>
        <family val="1"/>
      </rPr>
      <t>Includes inserter base, tower,
BCR basic license, Add CIS reading hardware for reading - 3 Station</t>
    </r>
  </si>
  <si>
    <t>FPi6730SBAPKG</t>
  </si>
  <si>
    <r>
      <rPr>
        <b/>
        <sz val="10"/>
        <rFont val="Times New Roman"/>
        <family val="1"/>
      </rPr>
      <t xml:space="preserve">SPECIAL FOLDER INSERTERS, </t>
    </r>
    <r>
      <rPr>
        <sz val="10"/>
        <rFont val="Times New Roman"/>
        <family val="1"/>
      </rPr>
      <t>Includes inserter base, tower
BCR basic license, ADD CIS reading hardware for reading - 3 Station</t>
    </r>
  </si>
  <si>
    <t>FPi6740EBAPKG</t>
  </si>
  <si>
    <r>
      <rPr>
        <b/>
        <sz val="10"/>
        <rFont val="Times New Roman"/>
        <family val="1"/>
      </rPr>
      <t xml:space="preserve">EXPERT FOLDER INSERTERS, </t>
    </r>
    <r>
      <rPr>
        <sz val="10"/>
        <rFont val="Times New Roman"/>
        <family val="1"/>
      </rPr>
      <t>Includes inserter base, tower,
BCR basic license, Add CIS reading hardware for reading - 4 Station</t>
    </r>
  </si>
  <si>
    <t>FPi6740SBAPKG</t>
  </si>
  <si>
    <r>
      <rPr>
        <b/>
        <sz val="10"/>
        <rFont val="Times New Roman"/>
        <family val="1"/>
      </rPr>
      <t xml:space="preserve">SPECIAL FOLDER INSERTERS, </t>
    </r>
    <r>
      <rPr>
        <sz val="10"/>
        <rFont val="Times New Roman"/>
        <family val="1"/>
      </rPr>
      <t>Includes inserter base, tower
BCR basic license, ADD CIS reading hardware for reading - 4 Station</t>
    </r>
  </si>
  <si>
    <t>FPi6750EBAPKG</t>
  </si>
  <si>
    <r>
      <rPr>
        <b/>
        <sz val="10"/>
        <rFont val="Times New Roman"/>
        <family val="1"/>
      </rPr>
      <t xml:space="preserve">EXPERT FOLDER INSERTERS, </t>
    </r>
    <r>
      <rPr>
        <sz val="10"/>
        <rFont val="Times New Roman"/>
        <family val="1"/>
      </rPr>
      <t>Includes inserter base, tower,
BCR basic license, Add CIS reading hardware for reading - 5 Station</t>
    </r>
  </si>
  <si>
    <t>FPi6750SBAPKG</t>
  </si>
  <si>
    <r>
      <rPr>
        <b/>
        <sz val="10"/>
        <rFont val="Times New Roman"/>
        <family val="1"/>
      </rPr>
      <t xml:space="preserve">SPECIAL FOLDER INSERTERS, </t>
    </r>
    <r>
      <rPr>
        <sz val="10"/>
        <rFont val="Times New Roman"/>
        <family val="1"/>
      </rPr>
      <t>Includes inserter base, tower
BCR basic license, ADD CIS reading hardware for reading - 5 Station</t>
    </r>
  </si>
  <si>
    <t>FPi6760EBAPKG</t>
  </si>
  <si>
    <r>
      <rPr>
        <b/>
        <sz val="10"/>
        <rFont val="Times New Roman"/>
        <family val="1"/>
      </rPr>
      <t xml:space="preserve">EXPERT FOLDER INSERTERS, </t>
    </r>
    <r>
      <rPr>
        <sz val="10"/>
        <rFont val="Times New Roman"/>
        <family val="1"/>
      </rPr>
      <t>Includes inserter base, tower,
BCR basic license, Add CIS reading hardware for reading - 6 Station</t>
    </r>
  </si>
  <si>
    <t>FPi6760SBAPKG</t>
  </si>
  <si>
    <r>
      <rPr>
        <b/>
        <sz val="10"/>
        <rFont val="Times New Roman"/>
        <family val="1"/>
      </rPr>
      <t xml:space="preserve">SPECIAL FOLDER INSERTERS, </t>
    </r>
    <r>
      <rPr>
        <sz val="10"/>
        <rFont val="Times New Roman"/>
        <family val="1"/>
      </rPr>
      <t>Includes inserter base, tower
BCR basic license, ADD CIS reading hardware for reading - 6 Station</t>
    </r>
  </si>
  <si>
    <t>FPI700</t>
  </si>
  <si>
    <t>Folding-Inserting System</t>
  </si>
  <si>
    <t>FPi700-2PK</t>
  </si>
  <si>
    <t>Two-Pack of FPi 700's (discounted dealer price &amp; half off shipping)</t>
  </si>
  <si>
    <t>FPI700TFK</t>
  </si>
  <si>
    <t xml:space="preserve">FPi 700 + includes an installed Tri-fold brochure kit </t>
  </si>
  <si>
    <t xml:space="preserve">FPi 700 +  includes an installed Tri-fold brochure kit </t>
  </si>
  <si>
    <t>FPINSTALL1</t>
  </si>
  <si>
    <t>Pre-Shipment installation of Tri-Fold Kit (each)</t>
  </si>
  <si>
    <t>FPPSMULTI</t>
  </si>
  <si>
    <t>FP Parcel Shipping online shipping, 1 user, USPS, UPS, FedEx, DHL</t>
  </si>
  <si>
    <t>FPPSUSER</t>
  </si>
  <si>
    <t>FP Parcel Shipping online shipping, 1 additional user - will mirror permission of base package.</t>
  </si>
  <si>
    <t>FPPSUSPS</t>
  </si>
  <si>
    <t>FP Parcel Shipping online shipping, 1 user, USPS rates only</t>
  </si>
  <si>
    <t>FS110001MU</t>
  </si>
  <si>
    <t xml:space="preserve">FlexStream Basic (Multi) user license. This Multi-user license is added after the primary license which is required as the first license at a location. This licenses one additional computer at the same location. A separate annual maintenance must be ordered for each license. </t>
  </si>
  <si>
    <t>FS110002MU</t>
  </si>
  <si>
    <t xml:space="preserve">FlexStream Advanced (Multi) user license. This Multi-user license is added after the primary license which is required as the first license at a location. This licenses one additional computer at the same location. A separate annual maintenance must be ordered for each license. </t>
  </si>
  <si>
    <t>FS110003MU</t>
  </si>
  <si>
    <t xml:space="preserve">FlexStream Professional (Multi) user license. This Multi-user license is added after the primary license, which is required as the first license at a location. This licenses one additional computer at the same location. A separate annual maintenance must be ordered for each license. </t>
  </si>
  <si>
    <t>FS110101</t>
  </si>
  <si>
    <t xml:space="preserve">FLEXSTREAM BASIC TO FLEXSTREAM ADVANCED LICENSE UPGRADE. A separate annual maintenance must be ordered for each license. </t>
  </si>
  <si>
    <t>FS110102</t>
  </si>
  <si>
    <t xml:space="preserve">FLEXSTREAM BASIC TO FLEXSTREAM PROFESSIONAL LICENSE UPGRADE. A separate annual maintenance must be ordered for each license. </t>
  </si>
  <si>
    <t>FS110103</t>
  </si>
  <si>
    <t xml:space="preserve">FLEXSTREAM ADVANCED TO FLEXSTREAM PROFESSIONAL LICENSE UPGRADE.A separate annual maintenance must be ordered for each license. </t>
  </si>
  <si>
    <t>FS112001</t>
  </si>
  <si>
    <t xml:space="preserve">FLEXSTREAM BASIC LICENSE UPGRADE FOR EARLY VERSION TO LATEST VERSION FOR EXAMPLE VERSION 1.0 TO 1.2. A separate annual maintenance must be ordered for each license. </t>
  </si>
  <si>
    <t>FS112002</t>
  </si>
  <si>
    <t xml:space="preserve">FLEXSTREAM ADVANCED LICENSE UPGRADE FOR EARLY VERSION TO LATEST VERSION EXAMPLE VERSION 1.0 TO 1.2. A separate annual maintenance must be ordered for each license. </t>
  </si>
  <si>
    <t>FS112003</t>
  </si>
  <si>
    <t xml:space="preserve">FLEXSTREAM PROFESSIONAL LICENSE UPGRADE FOR EARLY VERSION TO LATEST VERSION EXAMPLE VERSION 1.0 TO 1.2. A separate annual maintenance must be ordered for each license. </t>
  </si>
  <si>
    <t>FS12001</t>
  </si>
  <si>
    <t xml:space="preserve">FLEXSTREAM BASIC LICENSE 12 MONTH MAINTENANCE. A separate annual maintenance must be ordered for each license. </t>
  </si>
  <si>
    <t>FS12002</t>
  </si>
  <si>
    <t xml:space="preserve">FLEXSTREAM ADVANCED LICENSE 12 MONTH MAINTENANCE. A separate annual maintenance must be ordered for each license. </t>
  </si>
  <si>
    <t>FS12003</t>
  </si>
  <si>
    <t xml:space="preserve">FLEXSTREAM PROFESSIONAL LICENSE 12 MONTH MAINTENANCE. A separate annual maintenance must be ordered for each license. </t>
  </si>
  <si>
    <t>FS20101</t>
  </si>
  <si>
    <t xml:space="preserve">FLEXSTREAM BASIC TO ADVANCED LICENSE UPGRADE MAINTENANCE. A separate annual maintenance must be ordered for each license. </t>
  </si>
  <si>
    <t>FS20102</t>
  </si>
  <si>
    <t xml:space="preserve">FLEXSTREAM BASIC TO PROFESSIONAL LICENSE UPGRADE MAINTENANCE. A separate annual maintenance must be ordered for each license. </t>
  </si>
  <si>
    <t>FS20103</t>
  </si>
  <si>
    <t xml:space="preserve">FLEXSTREAM ADVANCED TO PROFESSIONAL LICENSE UPGRADE MAINTENANCE. A separate annual maintenance must be ordered for each license. </t>
  </si>
  <si>
    <t>FSADVMEDIAPKG</t>
  </si>
  <si>
    <t xml:space="preserve">FlexStream Advanced License SHIPPED ON USB CARD. A separate annual maintenance must be ordered for each license. </t>
  </si>
  <si>
    <t>FSBASICMEDIAPKG</t>
  </si>
  <si>
    <t>FlexStream Basic License SHIPPED ON USB CARD. A separate annual maintenance must be ordered for each license. Cannot process USPS presort services with this license.</t>
  </si>
  <si>
    <t>F-SP1360</t>
  </si>
  <si>
    <t>Fuser (150k)</t>
  </si>
  <si>
    <t>F-SP1360-OE</t>
  </si>
  <si>
    <t>Fuser (150k) for Oversize Envelopes</t>
  </si>
  <si>
    <t>FSPROMEDIAPKG</t>
  </si>
  <si>
    <t xml:space="preserve">FlexStream Professional License SHIPPED ON USB CARD. A separate annual maintenance must be ordered for each license. </t>
  </si>
  <si>
    <t>FV110260A</t>
  </si>
  <si>
    <t>FlexVision 260 Solution includes FlexVision controller, 260 camera, sensor, camera arm, sensor bracket with cables. Requires either FlexMail or FlexStream Professional * One week lead time</t>
  </si>
  <si>
    <t>FV110360A</t>
  </si>
  <si>
    <t>FlexVision 360 Solution includes FlexVision controller, 360 camera, sensor, camera arm, sensor bracket with cables. Requires either FlexMail or FlexStream Professional * One week lead tome</t>
  </si>
  <si>
    <t>FV120001</t>
  </si>
  <si>
    <t>Includes FlexVision Controller, I/O cables, Ethernet cable</t>
  </si>
  <si>
    <t>FV120002</t>
  </si>
  <si>
    <t>Tower kit with Red, Yellow, Green lights and audible alarm</t>
  </si>
  <si>
    <t>FV120003</t>
  </si>
  <si>
    <t>Encoder with cable and connector</t>
  </si>
  <si>
    <t>FV120004</t>
  </si>
  <si>
    <t>Contrast sensor with cable and connector</t>
  </si>
  <si>
    <t>FV120005A</t>
  </si>
  <si>
    <t>Bluetooth hand scanner with charging base</t>
  </si>
  <si>
    <t>FV120006</t>
  </si>
  <si>
    <t>Bluetooth hand scanner with charging base - IMB enabled</t>
  </si>
  <si>
    <t>FV120260</t>
  </si>
  <si>
    <t>FlexVision 260 Additional camera kit. Includes camera, sensor, camera arm, sensor bracket and cables.</t>
  </si>
  <si>
    <t>FV120360</t>
  </si>
  <si>
    <t>FlexVision 360 Additional camera kit. Includes camera, sensor, camera arm, sensor bracket and cables.</t>
  </si>
  <si>
    <t>LABEL888</t>
  </si>
  <si>
    <t xml:space="preserve">Adhesive tracking labels 50 per pack </t>
  </si>
  <si>
    <t>Letter Folders</t>
  </si>
  <si>
    <t>LC115</t>
  </si>
  <si>
    <t>Innovolt CoreProtect™ Power line conditioner and equipment protection against power surges and on-off-on cycles. 120V / 15 AMP. Includes a 5 year warranty on circuit boards of the connected device when installed and registered properly</t>
  </si>
  <si>
    <t>LC215</t>
  </si>
  <si>
    <t>Innovolt SmartProtect™ Power line conditioner and equipment protection against power surges and on-off-on cycles. Recorded data can be read with the RT100 tool (purchased separately). 120V / 15 AMP. Includes a 5 year warranty on circuit boards of the connected device when installed and registered properly</t>
  </si>
  <si>
    <t>LC315</t>
  </si>
  <si>
    <t>Innovolt SmartProtect™ Plus Power line conditioner and equipment protection against power surges and on-off-on cycles. recorded data can be read either with the R1 tool (purchased separately), or online through a web browser (internet connectivity is required at line conditioner location). 120V / 15 AMP. Includes a 5 year warranty on circuit boards of the connected device when installed and registered properly</t>
  </si>
  <si>
    <t>LO210</t>
  </si>
  <si>
    <t>Envelope opener with Milling technology, 400 envelopes per minute, .01" to .07" lever controlled cutting depths, Thickness up to .188" thick including overnight envelopes, self-adjusting feeder</t>
  </si>
  <si>
    <t>LO410</t>
  </si>
  <si>
    <t>Envelope opener, Milling technology, 5.5" display, jobs, reporting, digital counter, 3 depth cutting settings, inkjet printing, 400 LPM, up to 4.8mm thickness, overnight envelopes acceptable</t>
  </si>
  <si>
    <t>LO440APKG</t>
  </si>
  <si>
    <t>LO 440A letter opener. Up to 420 envelopes per minute, up to 10 mm thick envelopes, cutting technology, self-sharpening blade. Catch tray and power adaptor included</t>
  </si>
  <si>
    <t>M1INKBLACK</t>
  </si>
  <si>
    <t>EDGE Ink Tank Black (250ml) - System requires 2 black cartridges to operate</t>
  </si>
  <si>
    <t>M1INKCYAN</t>
  </si>
  <si>
    <t>EDGE Ink Tank Cyan (250ml)</t>
  </si>
  <si>
    <t>M1INKMAGENTA</t>
  </si>
  <si>
    <t>EDGE Ink Tank Magenta (250ml)</t>
  </si>
  <si>
    <t>M1INKYELLOW</t>
  </si>
  <si>
    <t>EDGE Ink Tank Yellow (250ml)</t>
  </si>
  <si>
    <t>M1PH</t>
  </si>
  <si>
    <t>EDGE 1600 DPI Print Head</t>
  </si>
  <si>
    <t>MMS1</t>
  </si>
  <si>
    <t>Less than 100 Recipients Annual Subscription</t>
  </si>
  <si>
    <t>MMS2</t>
  </si>
  <si>
    <t>Less than 500 Recipients Annual Subscription</t>
  </si>
  <si>
    <t>MMS3</t>
  </si>
  <si>
    <t>Less than 1000 Recipients Annual Subscription</t>
  </si>
  <si>
    <t>MMS4</t>
  </si>
  <si>
    <t>Less than 2500 Recipients Annual Subscription</t>
  </si>
  <si>
    <t>MMS5</t>
  </si>
  <si>
    <t>Less than 5000 Recipients Annual Subscription</t>
  </si>
  <si>
    <t>MMS6</t>
  </si>
  <si>
    <t>Unlimited Recipients Annual Subscription</t>
  </si>
  <si>
    <t>MP100K</t>
  </si>
  <si>
    <t>CASS + NCOA 18 Months + Dedupe + Presort 100,000 Records</t>
  </si>
  <si>
    <t>MP1MM</t>
  </si>
  <si>
    <t>CASS + NCOA 18 Months + Dedupe + Presort 1,000,000 Records</t>
  </si>
  <si>
    <t>MP5K</t>
  </si>
  <si>
    <t>CASS + NCOA 18 Months + Dedupe + Presort 5,000 Records</t>
  </si>
  <si>
    <t>NavNS*</t>
  </si>
  <si>
    <t>Navigator Northstar RIP/Workflow software for EDGE and M1 MemJet Color Printer Without Variegator</t>
  </si>
  <si>
    <t>NavNSIT*</t>
  </si>
  <si>
    <t>Navigator Northstar Remote Installation and Training provided by Xitron</t>
  </si>
  <si>
    <t>NavNSPC</t>
  </si>
  <si>
    <t>Computer hardware for RIP (if not customer supplied)</t>
  </si>
  <si>
    <t>NavNSSupt*</t>
  </si>
  <si>
    <t>Navigator Northstar Yearly Software Support Provided by Xitron</t>
  </si>
  <si>
    <t>NavNSVar</t>
  </si>
  <si>
    <t>Navigator Northstar RIP/Workflow software for EDGE and M1 MemJet Color Printers Includes Variegator (Variable data)</t>
  </si>
  <si>
    <t>NavNSVariegator</t>
  </si>
  <si>
    <t>Variable Data Software add-on</t>
  </si>
  <si>
    <t>ONSITEADD</t>
  </si>
  <si>
    <t>Includes 1 additional day onsite of installation and training</t>
  </si>
  <si>
    <t>ONSITEOEM</t>
  </si>
  <si>
    <t>Includes 1-day of travel and  1-day onsite. Requires Advanced Scheduling by emailing: ProServices@fp-usa.com</t>
  </si>
  <si>
    <t>PACCT100</t>
  </si>
  <si>
    <t>100 Cost Accounts</t>
  </si>
  <si>
    <t>PACCT200</t>
  </si>
  <si>
    <t>200 Cost Accounts</t>
  </si>
  <si>
    <t>PACCT250</t>
  </si>
  <si>
    <t>250 Cost Accounts</t>
  </si>
  <si>
    <t>PACCT50</t>
  </si>
  <si>
    <t>50 Cost Accounts</t>
  </si>
  <si>
    <t>PACCTPRINT</t>
  </si>
  <si>
    <t>PostBase Account Printing on Meter Tapes</t>
  </si>
  <si>
    <t>PACKPOD1</t>
  </si>
  <si>
    <t>Kiosk Unit with 8 Small &amp; 6 Medium Doors</t>
  </si>
  <si>
    <t>PACKPOD10</t>
  </si>
  <si>
    <t>8 Locker Unit 8 Large</t>
  </si>
  <si>
    <t>PACKPOD11</t>
  </si>
  <si>
    <t>6 Locker Unit 6 X-Large</t>
  </si>
  <si>
    <t>PACKPOD2</t>
  </si>
  <si>
    <t>28 Locker Unit 20 X-Small, 2 Small, 6 Medium</t>
  </si>
  <si>
    <t>PACKPOD3</t>
  </si>
  <si>
    <t>18 Locker Unit 12 Small, 6 Medium</t>
  </si>
  <si>
    <t>PACKPOD4</t>
  </si>
  <si>
    <t>16 Locker Unit 10 Small, 4 Medium, 2 Large</t>
  </si>
  <si>
    <t>PACKPOD5</t>
  </si>
  <si>
    <t>14 Locker Unit 8 Small, 4 Large, 2 Medium</t>
  </si>
  <si>
    <t>PACKPOD6</t>
  </si>
  <si>
    <t>14 Locker Unit 8 Small, 4 Medium, 2 X-Large</t>
  </si>
  <si>
    <t>PACKPOD7</t>
  </si>
  <si>
    <t>12 Locker Unit 12 Medium</t>
  </si>
  <si>
    <t>PACKPOD8</t>
  </si>
  <si>
    <t>10 Locker Unit 8 Medium &amp; 2 X-Large</t>
  </si>
  <si>
    <t>PACKPOD9</t>
  </si>
  <si>
    <t>10 Locker Unit 6 Medium &amp; 4 Large</t>
  </si>
  <si>
    <t>PACKPODA</t>
  </si>
  <si>
    <t>4 Locker Unit 4 XX-Large</t>
  </si>
  <si>
    <t>PACKPODB</t>
  </si>
  <si>
    <t>2 Locker Unit 2-XXX-Large</t>
  </si>
  <si>
    <t>PACKPODC</t>
  </si>
  <si>
    <t>3 Locker Unit 2 XX-Large &amp; 1 XXX-Large</t>
  </si>
  <si>
    <t>PACKPODFRIG10</t>
  </si>
  <si>
    <t>10 Refrigerated Lockers</t>
  </si>
  <si>
    <t>PAD</t>
  </si>
  <si>
    <t>PostBase AD - Stock, Simple or Logo</t>
  </si>
  <si>
    <t>PBASEDSFE</t>
  </si>
  <si>
    <t>PostBase Pro Feeder with Sealer</t>
  </si>
  <si>
    <t>PBASEPLUS</t>
  </si>
  <si>
    <t>PostBase Pro Unit with Catch tray (no additional hardware or attributes included)</t>
  </si>
  <si>
    <t>PBASEPRODSA</t>
  </si>
  <si>
    <t>Attribute Package for PostBase Pro with Dynamic Scale (must be added to PBASEPRO)</t>
  </si>
  <si>
    <t>PBINSERTMODE</t>
  </si>
  <si>
    <t>PostBase Inserter Mode (requires hardware PPROINTERFACE listed on inserter pages)</t>
  </si>
  <si>
    <t>PCALLINONE2</t>
  </si>
  <si>
    <t>PCPRINT</t>
  </si>
  <si>
    <t>Laser Report Printer</t>
  </si>
  <si>
    <t>PDIFF</t>
  </si>
  <si>
    <t>Differential Weighing</t>
  </si>
  <si>
    <t>PDROPSTACKER</t>
  </si>
  <si>
    <t>PostBase Vision A9 &amp; Pro Drop Stacker Option</t>
  </si>
  <si>
    <t>PDS</t>
  </si>
  <si>
    <t>PostBase Pro Dynamic Scale</t>
  </si>
  <si>
    <t>Mailing Systems, Low Volume</t>
  </si>
  <si>
    <t>PI2A</t>
  </si>
  <si>
    <t>PostBase Insight i2 with 5 lb. Full System Rental Capacity Scale &amp; Manual Sealer. Resets, Rate Guard and FP Parcel Shipping USPS only for a single user included. No choice of color covers.</t>
  </si>
  <si>
    <t>PI3A</t>
  </si>
  <si>
    <t>PostBase Insight i3 with 5 lb. Capacity Scale &amp; Manual Sealer. Resets, Rate Guard and FP Parcel Shipping USPS only for a single user included. No choice of color covers.</t>
  </si>
  <si>
    <t>PINBASE</t>
  </si>
  <si>
    <t>PostBase Unit with Plain Feed Deck and Catch tray  (no additional hardware or attributes included)</t>
  </si>
  <si>
    <t>INSIGHTI3A</t>
  </si>
  <si>
    <t>Attribute Package for PostBase Insight i3 (must be added to PINBASE)</t>
  </si>
  <si>
    <t>PKGI3</t>
  </si>
  <si>
    <t>PostBase Insight i3 Package with Sealer Including Attribute Package (Grey/Black Covers)</t>
  </si>
  <si>
    <t>PACCT20</t>
  </si>
  <si>
    <t xml:space="preserve">20 Cost Accounts </t>
  </si>
  <si>
    <t>MAIL1</t>
  </si>
  <si>
    <t xml:space="preserve">MailOne for IMI PostBase Insight </t>
  </si>
  <si>
    <t>PKGI4</t>
  </si>
  <si>
    <t>PostBase Insight i4 Package with Autofeeder Sealer Including Attribute Package (Grey/Black Covers)</t>
  </si>
  <si>
    <t>PFEEDSEAL</t>
  </si>
  <si>
    <t>PostBase Insight Autofeeder with Sealer (Grey/Black Covers)</t>
  </si>
  <si>
    <t>PI4L</t>
  </si>
  <si>
    <t>P500C IMI PSD with Resets, RateGuard, MyFP Dashboard, and FP Parcel Shipping USPS only for a single user included.  Preferred Partner Leasing Rental Price</t>
  </si>
  <si>
    <t>PI4D</t>
  </si>
  <si>
    <t>P500C IMI PSD with Resets, RateGuard, MyFP Dashboard, and FP Parcel Shipping USPS only for a single user included. For Purchases or Non-Preferred Partner Leases</t>
  </si>
  <si>
    <t>PKGI6</t>
  </si>
  <si>
    <t>PostBase Insight i6 Package with Autofeeder Sealer Including Attribute Package (Grey/Black Covers)</t>
  </si>
  <si>
    <t>INSIGHTI6A</t>
  </si>
  <si>
    <t>Attribute Package for PostBase Insight i6 (must be added to PINBASE)</t>
  </si>
  <si>
    <t>PI6L</t>
  </si>
  <si>
    <t>PI6D</t>
  </si>
  <si>
    <t>PKGI8</t>
  </si>
  <si>
    <t>INSIGHTI8A</t>
  </si>
  <si>
    <t>PI8L</t>
  </si>
  <si>
    <t>PI8D</t>
  </si>
  <si>
    <t>PFS3A</t>
  </si>
  <si>
    <t>PostBase Fusion S3 with sealer, P400C PSD w/Resets, RateGuard, MyFP Dashboard &amp; Vision360 Essential reports, and FP Parcel Shipping USPS only for a single user included.</t>
  </si>
  <si>
    <t>PKGPFS3</t>
  </si>
  <si>
    <t>PostBase Fusion S3 Package with Sealer Including Attribute Package (Grey/Black Covers)</t>
  </si>
  <si>
    <t>PINKPFS3</t>
  </si>
  <si>
    <t>PostBase Fusion S3 NBCF Package with Sealer Including Attribute Package (PINK Covers)</t>
  </si>
  <si>
    <t>PFUSBASE</t>
  </si>
  <si>
    <t>PostBase Fusion Unit with Plain Feed Deck and Catch tray  (no additional hardware or attributes included)</t>
  </si>
  <si>
    <t>Attribute Package for PostBase Fusion S3 (must be added to PFUSBASE)</t>
  </si>
  <si>
    <t>PF3L</t>
  </si>
  <si>
    <t>P400C IMI PSD with Resets, RateGuard, MyFP Dashboard &amp; Vision360 Essential reports, and FP Parcel Shipping USPS only for a single user included.  Preferred Partner Leasing Rental Price</t>
  </si>
  <si>
    <t xml:space="preserve">PF3D </t>
  </si>
  <si>
    <t>P400C IMI PSD with Resets, RateGuard, MyFP Dashboard &amp; Vision360 Essential reports, and FP Parcel Shipping USPS only for a single user included. For Purchases or Non-Preferred Partner Leases</t>
  </si>
  <si>
    <t>V360ADV</t>
  </si>
  <si>
    <t>Online analytics and advanced level reporting including 20 cost accounts on device</t>
  </si>
  <si>
    <t>V360PRO</t>
  </si>
  <si>
    <t>Online analytics and professional level reporting including 250 cost accounts  on device</t>
  </si>
  <si>
    <t>PFSCALE10</t>
  </si>
  <si>
    <t>10 lb. Scale Capacity for PostBase Fusion - Select on Attribute Form</t>
  </si>
  <si>
    <t>PFSCALE15</t>
  </si>
  <si>
    <t>15 lb. Scale Capacity for PostBase Fusion - Select on Attribute Form</t>
  </si>
  <si>
    <t>PFDIFF</t>
  </si>
  <si>
    <t>Differential Weighing for PostBase Fusion Integrated Scale - Select on Attribute Form</t>
  </si>
  <si>
    <t>PFSCALE70</t>
  </si>
  <si>
    <t>PostBase Fusion External USB 70 lb. Capacity Scale (requires attribute PVUSB70 - select on form)</t>
  </si>
  <si>
    <t>PVCOLORBPNK</t>
  </si>
  <si>
    <t>PostBase Color - NBCF LIMITED EDITION Pink Base (Rental/FP Finance and Package Only)</t>
  </si>
  <si>
    <t>N/A</t>
  </si>
  <si>
    <t>PFS5A</t>
  </si>
  <si>
    <t>PostBase Fusion S5 with sealer,P400C PSD w/Resets, RateGuard, MyFP Dashboard &amp; Vision360 Essential reports, and FP Parcel Shipping USPS only for a single user included.</t>
  </si>
  <si>
    <t>PKGPFS5</t>
  </si>
  <si>
    <t>PostBase Fusion S5 Package with Sealer Including Attribute Package (Grey/Black Covers)</t>
  </si>
  <si>
    <t>PINKPFS5</t>
  </si>
  <si>
    <t>PostBase Fusion S5 NBCF Package with Sealer Including Attribute Package (PINK Covers)</t>
  </si>
  <si>
    <t>PF5L</t>
  </si>
  <si>
    <t xml:space="preserve">PF5D </t>
  </si>
  <si>
    <t>PKGPFA5</t>
  </si>
  <si>
    <t>PostBase Fusion A5 Package with Autofeeder Sealer Including Attribute Package (Grey/Black Covers)</t>
  </si>
  <si>
    <t>PINKPFA5</t>
  </si>
  <si>
    <t>PostBaseFusion A5 NBCF Package with Autofeeder Sealer Including Attribute Package (PINK Covers)</t>
  </si>
  <si>
    <t>PFA5A</t>
  </si>
  <si>
    <t>Attribute Package for PostBase Fusion A5 (must be added to PFUSBASE - different from S5 attribute!)</t>
  </si>
  <si>
    <t>PFAUTOFEED</t>
  </si>
  <si>
    <t>PostBase Fusion Autofeeder with Sealer (Grey/Black Covers)</t>
  </si>
  <si>
    <t>PKGPFA7</t>
  </si>
  <si>
    <t>PostBase Fusion A7 Package with Autofeeder Sealer Including Attribute Package (Grey/Black Covers)</t>
  </si>
  <si>
    <t>PINKPFA7</t>
  </si>
  <si>
    <t>PostBase Fusion A7 NBCF Package with Autofeeder Sealer Including Attribute Package (PINK Covers)</t>
  </si>
  <si>
    <t>PFA7A</t>
  </si>
  <si>
    <t>Attribute Package for PostBase Fusion A7 (must be added to PFUSBASE)</t>
  </si>
  <si>
    <t>PF7L</t>
  </si>
  <si>
    <t>P400C IMI PSD with Resets, RateGuard, MyFP Dashboard &amp; Vision360 Essential reports, and FP Parcel Shipping USPS only for a single user included. Preferred Partner Leasing Rental Price</t>
  </si>
  <si>
    <t xml:space="preserve">PF7D </t>
  </si>
  <si>
    <t>PKGPFA9</t>
  </si>
  <si>
    <t>PostBase Fusion A9 Package with Advanced Autofeeder Sealer Including Attribute Package (Grey/Black Covers)</t>
  </si>
  <si>
    <t>PINKPFA9</t>
  </si>
  <si>
    <t>PostBase Fusion A9 NBCF Package with Advanced Autofeeder Sealer Including Attribute Package (PINK Covers)</t>
  </si>
  <si>
    <t>PFA9A</t>
  </si>
  <si>
    <t>Attribute Package for PostBase Fusion A9 (must be added to PFUSBASE)</t>
  </si>
  <si>
    <t>PFA9ADVFEED</t>
  </si>
  <si>
    <t>PostBase Fusion Advanced Autofeeder with Sealer. Wide deck, anti-skew rollers on feed hopper. Grey/Black Covers.</t>
  </si>
  <si>
    <t>PF9L</t>
  </si>
  <si>
    <t xml:space="preserve">PF9D </t>
  </si>
  <si>
    <t>PKGPFA120</t>
  </si>
  <si>
    <t>PostBase Fusion A120 Package with Advanced Autofeeder Sealer, Extension kit and Attribute Package (Midnight Blue covers)</t>
  </si>
  <si>
    <t>PFUSBASE120</t>
  </si>
  <si>
    <t>Base Fusion Unit with Plain Feed Deck, and Catch Tray (no additional hardware or attributes incl.)</t>
  </si>
  <si>
    <t>PFA120A</t>
  </si>
  <si>
    <t>Attribute Package for PostBase Fusion A120 (must be added to PFUSBASE120)</t>
  </si>
  <si>
    <t>PF120ADVFEED</t>
  </si>
  <si>
    <t>PostBase Fusion A120 Advanced Autofeeder with Sealer. Wide deck, anti-skew rollers on feed hopper. Midnight Blue Covers</t>
  </si>
  <si>
    <t>EXTKIT</t>
  </si>
  <si>
    <t xml:space="preserve">PostBase Feed Deck Extension Kit  </t>
  </si>
  <si>
    <t>PVISINSERTON</t>
  </si>
  <si>
    <t>Inserter Mode for PostBase Fusion A120  (requires hardware PPROINTERFACE listed on inserter pages)</t>
  </si>
  <si>
    <t>PF120L</t>
  </si>
  <si>
    <t>P400C IMI PSD with Resets, RateGuard, MyFP Dashboard &amp; Vision360 Advanced reports, and FP Parcel Shipping USPS only for a single user included.  Preferred Partner Leasing Rental Price</t>
  </si>
  <si>
    <t xml:space="preserve">PF120D </t>
  </si>
  <si>
    <t>P400C IMI PSD with Resets, RateGuard, MyFP Dashboard &amp; Vision360 Advanced reports, and FP Parcel Shipping USPS only for a single user included. For Purchases or Non-Preferred Partner Leases</t>
  </si>
  <si>
    <t>PKGPFA120DS</t>
  </si>
  <si>
    <t>PostBase Fusion A120 Package with Advanced Autofeeder Sealer, Dynamic Scale, Attribute Package (Midnight Blue covers)</t>
  </si>
  <si>
    <t>PFA120DSA</t>
  </si>
  <si>
    <t>Attribute Package for PostBase Fusion A120 DS (must be added to PFUSBASE120)</t>
  </si>
  <si>
    <t>PV120L</t>
  </si>
  <si>
    <t>M1DMR</t>
  </si>
  <si>
    <t>MailOne Desktop Mail Request.  Allows for the desktop entry for a mailing/shipping request.  Creates a barcoded slip that automatically enters in details into MailOne (i.e. account, ship to address, weight &amp; postal product).</t>
  </si>
  <si>
    <t>M1DMRAS3</t>
  </si>
  <si>
    <t>MailOne Desktop Mail Request Annual Support for up to 3 users.  Required for term of lease.</t>
  </si>
  <si>
    <t>M1DMRAS6</t>
  </si>
  <si>
    <t>MailOne Desktop Mail Request Annual Support for up to 6 users.  Required for term of lease.</t>
  </si>
  <si>
    <t>M1BSU</t>
  </si>
  <si>
    <t xml:space="preserve">MailOne Batch Shipping Utility. Allows the user to automatically add and run a list of address information (i.e. account, ship to address, weight &amp; postal product) through the meter and produce shipping labels. </t>
  </si>
  <si>
    <t>M1BSUAS</t>
  </si>
  <si>
    <t>MailOne Batch Shipping Utility Annual Support.  Required for term of lease.</t>
  </si>
  <si>
    <t>M1ASAEU</t>
  </si>
  <si>
    <t xml:space="preserve">MailOne Address Selection and Address Entry Utility.  Allows for address-on-the-fly selection and entry.  Can also be integrated to automatically pull in ship to information (i.e. account, ship to address, weight &amp; postal product) from a barcode for eCommerce/host systems. </t>
  </si>
  <si>
    <t>M1ASAEUAS</t>
  </si>
  <si>
    <t>MailOne Address Selection and Entry Utility Annual Support.  Required for term of lease.</t>
  </si>
  <si>
    <t>M1AU</t>
  </si>
  <si>
    <t>MailOne Account Utility.  Quick entry for postal product and account via a utility to simplify user input for mail accounting operation.</t>
  </si>
  <si>
    <t>M1AUAS</t>
  </si>
  <si>
    <t>MailOne Account Utility Annual Support.  Required for term of lease.</t>
  </si>
  <si>
    <t>PFIC10</t>
  </si>
  <si>
    <t>PostBase Fusion Inkjet Cartridge Set (standard capacity)</t>
  </si>
  <si>
    <t>PFIC40</t>
  </si>
  <si>
    <t>PostBase Fusion Inkjet Cartridge Set (high capacity)</t>
  </si>
  <si>
    <t>PIC10</t>
  </si>
  <si>
    <t>PostBase Inkjet Cartridge Set 10ml (standard capacity up to 4,000 prints)</t>
  </si>
  <si>
    <t>PIC40</t>
  </si>
  <si>
    <t>PostBase Inkjet Cartridge Set 42ml (high capacity - typical yield: 16,000 - 20,000 prints)</t>
  </si>
  <si>
    <t>PINKPVISA5</t>
  </si>
  <si>
    <t>PostBase Vision A5 NBCF Package with Autofeeder Sealer Including Attribute Package (PINK Covers)</t>
  </si>
  <si>
    <t>PINKPVISA7</t>
  </si>
  <si>
    <t>PostBase Vision A7 NBCF Package with Autofeeder Sealer Including Attribute Package (PINK Covers)</t>
  </si>
  <si>
    <t>PINKPVISA9</t>
  </si>
  <si>
    <t>PostBase Vision A9 NBCF Package with Advanced Autofeeder Sealer Including Attribute Package (PINK Covers)</t>
  </si>
  <si>
    <t>PINKPVISS3</t>
  </si>
  <si>
    <t>PostBase Vision S3 NBCF Package with Sealer Including Attribute Package (PINK Covers)</t>
  </si>
  <si>
    <t>PINKPVISS5</t>
  </si>
  <si>
    <t>PostBase Vision S5 NBCF Package with Sealer Including Attribute Package (PINK Covers)</t>
  </si>
  <si>
    <t>PKGPONE</t>
  </si>
  <si>
    <t>PostBase One Mailing System, 15 lb Capacity Scale w/Diff Weighing, Feeder, Sealer and RemoteOne</t>
  </si>
  <si>
    <t>PKGPONEBULK</t>
  </si>
  <si>
    <t>PostBase One Bulk Ink Mailing System, 15 lb Capacity Scale w/Diff Weighing, Feeder, Sealer and RemoteOne</t>
  </si>
  <si>
    <t>PKGPONEBULKDS</t>
  </si>
  <si>
    <t>PostBase One Bulk Ink Mailing System, Dynamic Scale, 15 lb Capacity Scale w/Diff Weighing, Feeder, Sealer and RemoteOne</t>
  </si>
  <si>
    <t>PKGPONEDS</t>
  </si>
  <si>
    <t>PostBase One Mailing System, Dynamic Scale, 15 lb Capacity Scale w/Diff Weighing, Feeder, Sealer and RemoteOne</t>
  </si>
  <si>
    <t>PKGPRO</t>
  </si>
  <si>
    <t xml:space="preserve">Automatic mailing system ideal for customers processing $1000-$2500 per month in postage.  </t>
  </si>
  <si>
    <t>PKGPRODS</t>
  </si>
  <si>
    <t>Automatic mailing system ideal for customers processing $1500-$4000 per month in postage</t>
  </si>
  <si>
    <t>PKGPVISA120</t>
  </si>
  <si>
    <t>PostBase Vision A120 Package with Advanced Autofeeder Sealer, Attribute Package (Midnight Blue covers)</t>
  </si>
  <si>
    <t>PostBase Vision A120 Package with Advanced Autofeeder Sealer,  Attribute Package (Midnight Blue covers)</t>
  </si>
  <si>
    <t>PKGPVISA120DS</t>
  </si>
  <si>
    <t>PostBase Vision A120 Package with Advanced Autofeeder Sealer, Dynamic Scale, Attribute Package (Midnight Blue covers)</t>
  </si>
  <si>
    <t>PKGPVISA5</t>
  </si>
  <si>
    <t>Automatic mailing system ideal for customers processing $500-$1000 per month in postage</t>
  </si>
  <si>
    <t>PKGPVISA7</t>
  </si>
  <si>
    <t>Automatic mailing system ideal for customers processing $700-$1500 per month in postage</t>
  </si>
  <si>
    <t>PKGPVISA9</t>
  </si>
  <si>
    <t>Automatic mailing system with advanced autofeeder ideal for customers processing $700-$2000 per month in postage</t>
  </si>
  <si>
    <t>PKGPVISS3</t>
  </si>
  <si>
    <t>Semi-Automatic mailing system ideal for customers processing $300-$500 per month in postage. Upgrade to PostBase Vision S5 for greater features and faster processing.</t>
  </si>
  <si>
    <t>PKGPVISS5</t>
  </si>
  <si>
    <t xml:space="preserve">Semi-Automatic mailing system ideal for customers processing $350-$700 per month in postage </t>
  </si>
  <si>
    <t>PLABEL</t>
  </si>
  <si>
    <t>PostBase Labels (500 labels per box)</t>
  </si>
  <si>
    <t>PLPRINTLABELS</t>
  </si>
  <si>
    <t>FP Parcel Shipping 4x6 Shipping Labels - (Refill) (1 roll / 200 labels)</t>
  </si>
  <si>
    <t>PMAIL1</t>
  </si>
  <si>
    <t xml:space="preserve">MailOne for IMI PostBase </t>
  </si>
  <si>
    <t>PMANSEAL</t>
  </si>
  <si>
    <t>PostBase Manual Sealer</t>
  </si>
  <si>
    <t>PMANSEALKIT</t>
  </si>
  <si>
    <t>Replacement Brush/Felt Kit for Sealers</t>
  </si>
  <si>
    <t>Mailing Systems, Ultra Low Vol</t>
  </si>
  <si>
    <t>PMIC10</t>
  </si>
  <si>
    <t>PostBase MINI Inkjet Cartridge 10ml</t>
  </si>
  <si>
    <t>PMINIA</t>
  </si>
  <si>
    <t>Entry-level, manual feed mailing system ideal for customers processing &lt;$200 per month in postage.  Upgrade to PostBase 20 for greater features and faster processing</t>
  </si>
  <si>
    <t>PODBRC</t>
  </si>
  <si>
    <t>Barcode Reading At KIOSK</t>
  </si>
  <si>
    <t>PODDOOR</t>
  </si>
  <si>
    <t>Add Clear Insert, Lighting, Power, Data to Locker (Price Per Locker Door)</t>
  </si>
  <si>
    <t>PODFREIGHT</t>
  </si>
  <si>
    <t>Shipping Cost for Pod System</t>
  </si>
  <si>
    <t>Quote</t>
  </si>
  <si>
    <t>PODMSR</t>
  </si>
  <si>
    <t>Magnetic Strip Reading At KIOSK</t>
  </si>
  <si>
    <t>PODOUTDOOR</t>
  </si>
  <si>
    <t>Sealing the POD from Elements (per Packpod Unit)</t>
  </si>
  <si>
    <t>PODRFID</t>
  </si>
  <si>
    <t>RFID Reading At KIOSK</t>
  </si>
  <si>
    <t>PODWRAP</t>
  </si>
  <si>
    <t>Custom Heavy Duty Digital Graphic Vinyl Wrap</t>
  </si>
  <si>
    <t>PONE</t>
  </si>
  <si>
    <t>PostBase One Mailing System Base (ink cartridge) with 15 lb Capacity External Scale and Accy Kit</t>
  </si>
  <si>
    <t>PONEAA</t>
  </si>
  <si>
    <t>PostBase One Attribute Package</t>
  </si>
  <si>
    <t>PONEBULK</t>
  </si>
  <si>
    <t>PostBase One Mailing System Base (bulk ink) with 15 lb Capacity External Scale and Accy Kit</t>
  </si>
  <si>
    <t>Postage Meter Rental</t>
  </si>
  <si>
    <t>PONED</t>
  </si>
  <si>
    <t>P300C IMI PSD with Resets, RateGuard, and FP Parcel Shipping USPS only for a single user included.  For Purchases or Non-Preferred Partner Leases.</t>
  </si>
  <si>
    <t>PONEDS</t>
  </si>
  <si>
    <t>PostBase One Dynamic Scale</t>
  </si>
  <si>
    <t>PONEFEEDSEAL</t>
  </si>
  <si>
    <t>PostBase One Feeder/Moistener/Power Sealer Package</t>
  </si>
  <si>
    <t>PONEIC</t>
  </si>
  <si>
    <t xml:space="preserve">PostBase One Inkjet Cartridge Set </t>
  </si>
  <si>
    <t>PONEIT350</t>
  </si>
  <si>
    <t xml:space="preserve">PostBase One Bulk Ink Tank - 350ml </t>
  </si>
  <si>
    <t>PONEPH</t>
  </si>
  <si>
    <t>PostBase One Bulk Ink Print Head Set (replacement required every 300,000 impressions)</t>
  </si>
  <si>
    <t>POSTBASEPROA</t>
  </si>
  <si>
    <t>Attribute Package for PostBase Pro (must be added to PBASEPRO)</t>
  </si>
  <si>
    <t>PPROD</t>
  </si>
  <si>
    <t>P200C IMI PSD with Resets, RateGuard, and FP Parcel Shipping USPS only for a single user included.  For Purchases or Non-Preferred Partner Leases.</t>
  </si>
  <si>
    <t>PPROINTERFACE</t>
  </si>
  <si>
    <t xml:space="preserve">FPi to PostBase Pro Interface Hardware Only, must add this PSD attribute separately: PBINSERTMODE </t>
  </si>
  <si>
    <t>PREPORT1</t>
  </si>
  <si>
    <t xml:space="preserve">ReportOne Software </t>
  </si>
  <si>
    <t>Integrated Postal Scales</t>
  </si>
  <si>
    <t>PSCALE10</t>
  </si>
  <si>
    <t xml:space="preserve">10 lb. Scale Capacity </t>
  </si>
  <si>
    <t>PSCALE15</t>
  </si>
  <si>
    <t>15 lb. Scale Capacity</t>
  </si>
  <si>
    <t>PSL300U</t>
  </si>
  <si>
    <t xml:space="preserve">FP 4x6" Shipping Label Printer Compatible with PSLABELS </t>
  </si>
  <si>
    <t>PSLABELS</t>
  </si>
  <si>
    <t xml:space="preserve">4x6 Shipping Labels - (Refill) (4 pack/1000 labels total) for FP Thermal label printer </t>
  </si>
  <si>
    <t xml:space="preserve">4x6 Shipping Labels - (Refill) (1 roll / 250 labels) for FP Thermal label printer </t>
  </si>
  <si>
    <t>PSM1APC</t>
  </si>
  <si>
    <t>MailOne Professional Services from APC Co. - One hour additional service for custom programming or support.</t>
  </si>
  <si>
    <t>PSOEM</t>
  </si>
  <si>
    <t xml:space="preserve">Remote professional services provided by FP, such as web based software installation and training, quantities are determined by the OEM Product Manager or Pre-sales product support.  </t>
  </si>
  <si>
    <t xml:space="preserve">PV120D </t>
  </si>
  <si>
    <t xml:space="preserve">PV3D </t>
  </si>
  <si>
    <t xml:space="preserve">P400C PSD with Resets and RateGuard - For Purchases </t>
  </si>
  <si>
    <t xml:space="preserve">PV5D </t>
  </si>
  <si>
    <t>P400C IMI PSD with Resets, RateGuard, discoverFP Dashboard &amp; Vision360 Essential reports, and FP Parcel Shipping USPS only for a single user included.For Purchases or Non-Preferred Partner Leases</t>
  </si>
  <si>
    <t xml:space="preserve">PV7D </t>
  </si>
  <si>
    <t>P400C IMI PSD with Resets, RateGuard, discoverFP Dashboard &amp; Vision360 Essential reports, and FP Parcel Shipping USPS only for a single user included. For Purchases or Non-Preferred Partner Leases</t>
  </si>
  <si>
    <t xml:space="preserve">PV9D </t>
  </si>
  <si>
    <t>PVCOLORBBLU</t>
  </si>
  <si>
    <t>PostBase Vision Color - Cashmere Blue Base Covers</t>
  </si>
  <si>
    <t>PVCOLORBGOLD</t>
  </si>
  <si>
    <t>PostBase Vision Color - Sahara Gold Base Covers</t>
  </si>
  <si>
    <t>PVCOLORBWHT</t>
  </si>
  <si>
    <t>PostBase Vision Color - Marble White Base Covers</t>
  </si>
  <si>
    <t>PVCOLORFBLU</t>
  </si>
  <si>
    <t>PostBase Vision Color - Cashmere Blue Feeder Cover</t>
  </si>
  <si>
    <t>PVCOLORFGOLD</t>
  </si>
  <si>
    <t>PostBase Vision Color - Sahara Gold Feeder Cover</t>
  </si>
  <si>
    <t>PVCOLORFWHT</t>
  </si>
  <si>
    <t>PostBase Vision Color - Marble White Feeder Cover</t>
  </si>
  <si>
    <t>PVIS120A</t>
  </si>
  <si>
    <t>Attribute Package for PostBase Vision A120 (must be added to PVISBASE120)</t>
  </si>
  <si>
    <t>PVIS120ADVFEED</t>
  </si>
  <si>
    <t>PostBase Vision Advanced Autofeeder with Sealer. Wide deck, anti-skew rollers on feed hopper. Midnight Blue Covers</t>
  </si>
  <si>
    <t>PVIS120DSA</t>
  </si>
  <si>
    <t>Attribute Package for PostBase Vision A120 DS (must be added to PVISBASE120)</t>
  </si>
  <si>
    <t>PVIS120ICHICAP</t>
  </si>
  <si>
    <t>PostBase Vision 120 ONLY Hi-Capacity 2pack Inkjet Cartridges</t>
  </si>
  <si>
    <t>PVIS3S5A</t>
  </si>
  <si>
    <t>Attribute Package for PostBase Vision S3 (must be added to PVISBASE)</t>
  </si>
  <si>
    <t>PVIS5A10A</t>
  </si>
  <si>
    <t>Attribute Package for PostBase Vision A5 (must be added to PVISBASE - different from S5 attribute!)</t>
  </si>
  <si>
    <t>PVIS5S10A</t>
  </si>
  <si>
    <t>PVIS7A15A</t>
  </si>
  <si>
    <t>Attribute Package for PostBase Vision A7 (must be added to PVISBASE)</t>
  </si>
  <si>
    <t>PVIS9A15A</t>
  </si>
  <si>
    <t>Attribute Package for PostBase Vision A9 (must be added to PVISBASE)</t>
  </si>
  <si>
    <t>PVIS9ADVFEED</t>
  </si>
  <si>
    <t>PostBase Vision Advanced Autofeeder with Sealer. Wide deck, anti-skew rollers on feed hopper. Grey/Black Covers.</t>
  </si>
  <si>
    <t>PVISAUTOFEED</t>
  </si>
  <si>
    <t>PostBase Vision Autofeeder with Sealer (Grey/Black Covers)</t>
  </si>
  <si>
    <t>PVISBASE</t>
  </si>
  <si>
    <t>PVISBASE120</t>
  </si>
  <si>
    <t>Base Unit with Plain Feed Deck, Catch Tray, and Autofeeder Rack Extension Kit (no additional hardware or attributes incl.)</t>
  </si>
  <si>
    <t>PVISDIFF</t>
  </si>
  <si>
    <t>Differential Weighing for PostBase Vision Integrated Scale - Select on Attribute Form</t>
  </si>
  <si>
    <t>PVISICHICAP</t>
  </si>
  <si>
    <t>PostBase Vision Inkjet Cartridge (high capacity up to 12,000 imprints)</t>
  </si>
  <si>
    <t>PVISICSTD</t>
  </si>
  <si>
    <t>PostBase Vision Inkjet Cartridge (standard capacity up to 5,000 imprints)</t>
  </si>
  <si>
    <t>PVISSCALE10</t>
  </si>
  <si>
    <t>10 lb. Scale Capacity for PostBase Vision - Select on Attribute Form</t>
  </si>
  <si>
    <t>PVISSCALE15</t>
  </si>
  <si>
    <t>15 lb. Scale Capacity for PostBase Vision - Select on Attribute Form</t>
  </si>
  <si>
    <t>PVISSCALE70</t>
  </si>
  <si>
    <t>PostBase Vision External USB 70 lb. Capacity Scale (requires attribute PVUSB70 - select on form)</t>
  </si>
  <si>
    <t>PVS3A</t>
  </si>
  <si>
    <t xml:space="preserve">Semi-Automatic mailing system ideal for customers processing $300-$500 per month in postage. Upgrade to PostBase Vision S5 for greater features and faster processing. </t>
  </si>
  <si>
    <t>PVS5A</t>
  </si>
  <si>
    <t>PWIFI</t>
  </si>
  <si>
    <t>PostBase WiFi</t>
  </si>
  <si>
    <t>QINV</t>
  </si>
  <si>
    <t>QTrak Inventory Management Annual Subscirption</t>
  </si>
  <si>
    <t>QKIOSK</t>
  </si>
  <si>
    <t>QTrak Kiosk Locker App Annual Subscription (Per Kiosk)</t>
  </si>
  <si>
    <t>QLABEL</t>
  </si>
  <si>
    <t>QTrak App Mobile Label Printing Annual Subscription</t>
  </si>
  <si>
    <t>QLOCK</t>
  </si>
  <si>
    <t>QTrak Individually Controlled Locker App Annual Subscription (per locker bank)</t>
  </si>
  <si>
    <t>QMAIL</t>
  </si>
  <si>
    <t>HD Mail App Annual Subscription</t>
  </si>
  <si>
    <t>QSAML</t>
  </si>
  <si>
    <t>QTrak Single Sign On Integration Annual Subscription</t>
  </si>
  <si>
    <t>QSCAN</t>
  </si>
  <si>
    <t>QScan Auto Routing Annual Subscription</t>
  </si>
  <si>
    <t>QTP10</t>
  </si>
  <si>
    <t>Laser scanner / card swipe combo case for iPod Touch 5/6 and iPhone 5/6 * 1 week lead time</t>
  </si>
  <si>
    <t>QTP20</t>
  </si>
  <si>
    <t>Laser scanner / card swipe combo case for iPad Mini * 1 week lead time</t>
  </si>
  <si>
    <t>QTPRINTER</t>
  </si>
  <si>
    <t xml:space="preserve">Thermal Label Printer QTrak </t>
  </si>
  <si>
    <t>QTPUP</t>
  </si>
  <si>
    <t>QTrak Package Counter PickUp Kiosk Subscription</t>
  </si>
  <si>
    <t>QTPVPP</t>
  </si>
  <si>
    <t>Mounting Bracket for VPP</t>
  </si>
  <si>
    <t>QTRAK</t>
  </si>
  <si>
    <t>Required ANNUAL subscription, unlimited users, multiple locations, customer provides iOS and/or Android handheld devices. Must quote separate Professional Services for installation and training assistance from FP.</t>
  </si>
  <si>
    <t>QTRAKHD</t>
  </si>
  <si>
    <t>250 PolyFlex Barcoded HD Mailbox Console</t>
  </si>
  <si>
    <t>QTRESERVE</t>
  </si>
  <si>
    <t>QTrak Reserve Via PC Route Annual Subcription</t>
  </si>
  <si>
    <t>QVISIT</t>
  </si>
  <si>
    <t>QTrak Visit Annual Subscription</t>
  </si>
  <si>
    <t>RCIMINI</t>
  </si>
  <si>
    <t xml:space="preserve">Postbase Mini Rate Download </t>
  </si>
  <si>
    <t>RGPOST</t>
  </si>
  <si>
    <t>PostBase Mini Rate Download</t>
  </si>
  <si>
    <t>S6927Y</t>
  </si>
  <si>
    <t>4"x3" Yellow TRAX Labels / roll</t>
  </si>
  <si>
    <t>SC36KD</t>
  </si>
  <si>
    <t>Output Media Conveyor for SP1360</t>
  </si>
  <si>
    <t>SEALIT</t>
  </si>
  <si>
    <t>Sealit Solution (1,000ml)</t>
  </si>
  <si>
    <t>SFR541012BK</t>
  </si>
  <si>
    <t>54" Custom Riser, with Cable Management, Black, for 54" Table,  
W54"x D10"x H12" Requires 54" Custom Console</t>
  </si>
  <si>
    <t>SFR721012BK</t>
  </si>
  <si>
    <t>72" Custom Riser, with Cable Management, Black, for 72" Table,  
W71 1/2"x D10"x H12" Requires 72" Custom Console</t>
  </si>
  <si>
    <t>Pressure Sealing, Production</t>
  </si>
  <si>
    <t>SFS10kPRO</t>
  </si>
  <si>
    <t>Pressure Sealer / Paper Folder, Speed 10,000/hour, 200,000/month</t>
  </si>
  <si>
    <t>SFS1800</t>
  </si>
  <si>
    <t>Pressure Sealer / Paper Folder, Speed 1,800/ hour, 10,000/month</t>
  </si>
  <si>
    <t>SFS3000c</t>
  </si>
  <si>
    <t>Pressure Sealer / Paper Folder, Speed 3,000/hour, 25.000/month</t>
  </si>
  <si>
    <t>SFS6000</t>
  </si>
  <si>
    <t>Pressure Sealer / Paper Folder, Speed 6,000/hour, 40,000/month</t>
  </si>
  <si>
    <t>SFS8000</t>
  </si>
  <si>
    <t>Pressure Sealer / Paper Folder, Speed 8,000/hour, 125,000/month</t>
  </si>
  <si>
    <t>SFS-LFP13</t>
  </si>
  <si>
    <t>Lower Fold Plate SFS 1800-3000</t>
  </si>
  <si>
    <t>SFS-LFP6810P</t>
  </si>
  <si>
    <t>Lower Fold Plate 6K 8K 10KP</t>
  </si>
  <si>
    <t>SFS-UFP1</t>
  </si>
  <si>
    <t>Upper Fold Plate SFS1800</t>
  </si>
  <si>
    <t>SFS-UFP3</t>
  </si>
  <si>
    <t>Upper Fold Plate SFS 3000</t>
  </si>
  <si>
    <t>SFS-UFP6810P</t>
  </si>
  <si>
    <t>Upper Fold Plate 6K 8K 10KP</t>
  </si>
  <si>
    <t>SFT303030BK</t>
  </si>
  <si>
    <t>30" Custom Console, Black with Stainless Steel Handles, 
Adjustable Height W30" x D30" x H30"</t>
  </si>
  <si>
    <t>SFT363030BK</t>
  </si>
  <si>
    <t>36" Custom Console, Black with Stainless Steel Handles, 
Adjustable Height W36" x D30" x H30" 
Use for PostBase pro (no DS) to Folder Inserter interface or other needs</t>
  </si>
  <si>
    <t>SFT543030BK</t>
  </si>
  <si>
    <t>54" Custom Console, Black with Stainless Steel Handles, 
Adjustable Height W54" x D30" x H30" 
Use for PostBase pro DS to Folder Inserter interface or other needs</t>
  </si>
  <si>
    <t>SFT723030BK</t>
  </si>
  <si>
    <t>72" Custom Console, Black with Stainless Steel Handles, 
Adjustable Height 72" console W71 1/2" x D30" x H30"</t>
  </si>
  <si>
    <t>SHIPSCALE10</t>
  </si>
  <si>
    <t>10 lb. Capacity FP Parcel Shipping PS10 USB Scale (not compatible with Vision - FPPS only)</t>
  </si>
  <si>
    <t>SHIPSCALE70</t>
  </si>
  <si>
    <t>70 lb. Capacity FP Parcel Shipping USB Scale (not compatible with Vision - FPPS only)</t>
  </si>
  <si>
    <t>SP1360</t>
  </si>
  <si>
    <t>4-Station (CMYK) Printer</t>
  </si>
  <si>
    <t>SP1360HCT</t>
  </si>
  <si>
    <t>High Capacity Tray (3 in 1)</t>
  </si>
  <si>
    <t>SP1360HDK</t>
  </si>
  <si>
    <t>160Gb Hard Drive Kit</t>
  </si>
  <si>
    <t>SP1360PC</t>
  </si>
  <si>
    <t>Printer Cabinet</t>
  </si>
  <si>
    <t>SP1360W</t>
  </si>
  <si>
    <t>5-Station (CMYK+White) Printer</t>
  </si>
  <si>
    <t>SSFCPKG</t>
  </si>
  <si>
    <t>Media Feeder (DF330) &amp; Conveyor (SC36KD) Package (Heavy-duty &amp; Efficient)</t>
  </si>
  <si>
    <t>SUPERLIC</t>
  </si>
  <si>
    <t>Super Reading License FPi 5700/6700</t>
  </si>
  <si>
    <t>SV110010</t>
  </si>
  <si>
    <t>SV110011</t>
  </si>
  <si>
    <t>CASS + NCOA 18 Months + Dedupe + Presort 50,000 Records</t>
  </si>
  <si>
    <t>SV110012</t>
  </si>
  <si>
    <t>SV110013</t>
  </si>
  <si>
    <t>CASS + NCOA - 18 MONTHS IN THE PAST, DEDUPE, PRESORT 1,000,000 RECORDS, Requires FlexStream Advanced or Professional</t>
  </si>
  <si>
    <t>SV120010</t>
  </si>
  <si>
    <t>10,000 TRACKED AND SECURE EMAILS</t>
  </si>
  <si>
    <t>SV120025</t>
  </si>
  <si>
    <t>25,000 TRACKED AND SECURE EMAILS</t>
  </si>
  <si>
    <t>SV120050</t>
  </si>
  <si>
    <t>50,000 TRACKED AND SECURE EMAILS</t>
  </si>
  <si>
    <t>SV120100</t>
  </si>
  <si>
    <t>100,000 TRACKED AND SECURE EMAILS</t>
  </si>
  <si>
    <t>SV120250</t>
  </si>
  <si>
    <t>250,000 TRACKED AND SECURE EMAILS</t>
  </si>
  <si>
    <t>TB-SP1360</t>
  </si>
  <si>
    <t>Transfer Belt (150k)</t>
  </si>
  <si>
    <t>TRAX</t>
  </si>
  <si>
    <t>TRAXsuite Parcel Tracking Subscription</t>
  </si>
  <si>
    <t>TRAX103</t>
  </si>
  <si>
    <t>Control Unit with 11 Small, 4 Medium and 2 X-Large boxes</t>
  </si>
  <si>
    <t>TRAX112</t>
  </si>
  <si>
    <t>Add-on Unit w/ 4 XX-Large boxes</t>
  </si>
  <si>
    <t>TRAX113</t>
  </si>
  <si>
    <t xml:space="preserve">Add-on Unit w/ 10 Large boxes </t>
  </si>
  <si>
    <t>TRAX114</t>
  </si>
  <si>
    <t xml:space="preserve">Add-on Unit w/ 16 Small, 4 Medium and 2 X-Large boxes </t>
  </si>
  <si>
    <t>TRAX201</t>
  </si>
  <si>
    <t>Ambient/ Refrigerated/ Heated Locker Indoor Add-on Unit w/ 8 boxes</t>
  </si>
  <si>
    <t>TRAX202</t>
  </si>
  <si>
    <t>Freezer Locker Indoor Add-on Unit w/ 8 boxes</t>
  </si>
  <si>
    <t>TRAXADDONINSTALL</t>
  </si>
  <si>
    <t>Add-on Unit Installation Fee</t>
  </si>
  <si>
    <t>TRAXASSET</t>
  </si>
  <si>
    <t>TRAXsuite Asset SW Package</t>
  </si>
  <si>
    <t>TRAXASSETADDON</t>
  </si>
  <si>
    <t>TRAXsuite Asset SW Add-on to TRAX or TRAXPRO</t>
  </si>
  <si>
    <t>TRAXCONTROL</t>
  </si>
  <si>
    <t>Locker Control Software</t>
  </si>
  <si>
    <t>TRAXCUINSTALL</t>
  </si>
  <si>
    <t>Control Unit Installation Fee</t>
  </si>
  <si>
    <t>TRAXLETTER</t>
  </si>
  <si>
    <t>TRAXsuite Letter SW Add-on to TRAX or TRAXPRO</t>
  </si>
  <si>
    <t>TRAXLOCKER</t>
  </si>
  <si>
    <t>TRAXsuite Parcel Tracking w/ Lockers</t>
  </si>
  <si>
    <t>TRAXLOCKERADDON</t>
  </si>
  <si>
    <t>TRAXsuite Locker interface add-on to TRAX or TRAXPRO - included in TRACKLOCKER &amp; TRAXPROLOCKER</t>
  </si>
  <si>
    <t>TRAXOUTDOOR</t>
  </si>
  <si>
    <t>Weather Resistance Roof Kit Package / Tower</t>
  </si>
  <si>
    <t>TRAXPRO</t>
  </si>
  <si>
    <t>TRAXsuite Parcel SW Package Professional</t>
  </si>
  <si>
    <t>TRAXPROLOCKER</t>
  </si>
  <si>
    <t>TRAXsuite Parcel SW Package Professional w/ Lockers</t>
  </si>
  <si>
    <t>TRWRAP1</t>
  </si>
  <si>
    <t>Full size vinyl wrap for a single unit</t>
  </si>
  <si>
    <t>TRWRAP2</t>
  </si>
  <si>
    <t>Full size vinyl wrap for two units</t>
  </si>
  <si>
    <t>TRWRAP3</t>
  </si>
  <si>
    <t>Full size vinyl wrap for three units</t>
  </si>
  <si>
    <t>TRWRAP4</t>
  </si>
  <si>
    <t>Full size vinyl wrap for four units</t>
  </si>
  <si>
    <t>TRWRAP5</t>
  </si>
  <si>
    <t>Full size vinyl wrap for five units</t>
  </si>
  <si>
    <t>TRWRAP6</t>
  </si>
  <si>
    <t>Full size vinyl wrap for six units</t>
  </si>
  <si>
    <t>TRWRAP7</t>
  </si>
  <si>
    <t>Full size vinyl wrap for seven units</t>
  </si>
  <si>
    <t>T-SP1360-BK</t>
  </si>
  <si>
    <t>Black Toner (38K) for SP1360 / SP1360W</t>
  </si>
  <si>
    <t>T-SP1360-CY</t>
  </si>
  <si>
    <t>Cyan Toner (38k) for SP1360 / SP1360W</t>
  </si>
  <si>
    <t>T-SP1360-MG</t>
  </si>
  <si>
    <t>Magenta Toner (38k) for SP1360 / SP1360W</t>
  </si>
  <si>
    <t>T-SP1360W-WH</t>
  </si>
  <si>
    <t>White Toner (15k) for SP1360W</t>
  </si>
  <si>
    <t>T-SP1360W-YE</t>
  </si>
  <si>
    <t>Yellow Toner (24k) for SP1360W</t>
  </si>
  <si>
    <t>T-SP1360-YE</t>
  </si>
  <si>
    <t>Yellow Toner (38k) for SP1360</t>
  </si>
  <si>
    <t>V360ESS</t>
  </si>
  <si>
    <t>Online analytics and essential reporting including 3 cost accounts on device</t>
  </si>
  <si>
    <t>Online analytics and professional level reporting including 250 cost accounts on device</t>
  </si>
  <si>
    <t>VERSAFEEDER</t>
  </si>
  <si>
    <t>VERSAFEEDER FPi 5700/6700, Holds Up To 500 Reply Envelopes 
(up to 1 VersaFeeder on FPi 5700 and 2 on FPi 6700)</t>
  </si>
  <si>
    <t>WT-SP1360</t>
  </si>
  <si>
    <t>Waste Toner (40k)</t>
  </si>
  <si>
    <t>ZD421D</t>
  </si>
  <si>
    <t>Zebra ZD421 Printer, Direct Thermal Only, Desktop, 203 DPI, 6 IPS, 4.09-Inch Max Print Width, USB/USB Host Connectivity, Modular Connectivity Slot, 1.0 inch Core, 5-Inch OD, Bluetooth LE 5.0 for Android/iOS Setup with App, RTC, EZPL - Includes: US Power Cord</t>
  </si>
  <si>
    <t>ZDS2278</t>
  </si>
  <si>
    <t>Zebra /DCS, DS2278, 2D Imager, Standard Range Cordless Scanner, USB Kit, Includes: Presentation Cradle DS2278-SR00007ZZWW, CBA-U21-S07ZBR, CR2278-PC10004WW, Black</t>
  </si>
  <si>
    <t>ZTC21CHARGE1KIT</t>
  </si>
  <si>
    <t>Zebra TC21 Single Slot Charging Kit - includes power supply and cable</t>
  </si>
  <si>
    <t>ZTC21CHARGE5KIT</t>
  </si>
  <si>
    <t>TC21/TC26 Five Slot Charge Only Cradle - includes power supply and cable</t>
  </si>
  <si>
    <t>ZTC21MC</t>
  </si>
  <si>
    <t>Zebra TC21 Mobile Computer, WLAN, 2D Imager (SE4100), 3GB/32GB, Android, Standard 3100 MaH Battery, 13MP Rear Front Camera, 2-Pin Connector, NFC, GMS, North America</t>
  </si>
  <si>
    <t>PPROL</t>
  </si>
  <si>
    <t>P200C IMI PSD with Resets, RateGuard, and FP Parcel Shipping USPS only for a single user included.  Preferred Partner Lease Rental Price.</t>
  </si>
  <si>
    <t>PONEL</t>
  </si>
  <si>
    <t>P300C IMI PSD with Resets, RateGuard, and FP Parcel Shipping USPS only for a single user included.  Preferred Partner Lease Rental Price.</t>
  </si>
  <si>
    <t>PV3L</t>
  </si>
  <si>
    <t>P400C IMI PSD with Resets, Rateguard, discoverFP Dashboard &amp; Vision360 Essential Reports, and FP Parcel Shipping USPS only for a single user included.  Preferred Partner Lease Rental Price</t>
  </si>
  <si>
    <t>PV5L</t>
  </si>
  <si>
    <t>P400C IMI PSD with Resets, RateGuard, discoverFP Dashboard &amp; Vision360 Essential reports, and FP Parcel Shipping USPS only for a single user included.  Preferred Partner Lease Rental Price</t>
  </si>
  <si>
    <t>PV7L</t>
  </si>
  <si>
    <t>P400C IMI PSD with Resets, RateGuard, discoverFP Dashboard &amp; Vision360 Essential reports, and FP Parcel Shipping USPS only for a single user included. Preferred Partner Lease Rental Price</t>
  </si>
  <si>
    <t>PV9L</t>
  </si>
  <si>
    <t>PMAINT</t>
  </si>
  <si>
    <t>Additional Pass-Through Maintenance (Amount listed is maximum allowable by term - see Pricing &amp; Policies Guide for all parameters) (Full System Rentals)</t>
  </si>
  <si>
    <t>PIN3L</t>
  </si>
  <si>
    <t xml:space="preserve">PIN3D </t>
  </si>
  <si>
    <t>For Assistance please call (800) 341-6052</t>
  </si>
  <si>
    <t>NASPO ValuePoint Contract # CTR059383</t>
  </si>
  <si>
    <t>This is the price catalog for FP Mailing Solutions</t>
  </si>
  <si>
    <t>Purchase orders for equipment or supplies being PURCHASED from FP Mailing Solutins should be made out to:</t>
  </si>
  <si>
    <t>FP Mailing Solutions</t>
  </si>
  <si>
    <t>FEIN: 38-1716563</t>
  </si>
  <si>
    <t>140 N Mitchell Ct, Ste 200</t>
  </si>
  <si>
    <t>Addison, IL  60101</t>
  </si>
  <si>
    <t>Phone: 630-827-4987</t>
  </si>
  <si>
    <t>Fax: 800-810-3761</t>
  </si>
  <si>
    <t>majoraccounts@fp-usa.com</t>
  </si>
  <si>
    <t>For all orders that will be LEASING equipment off the NASPO ValuePoint contract Purchase Orders</t>
  </si>
  <si>
    <t>should be made out to:</t>
  </si>
  <si>
    <t>FP Finance Program</t>
  </si>
  <si>
    <t>PO BOX 660831</t>
  </si>
  <si>
    <t>Dallas, TX  75266-0831</t>
  </si>
  <si>
    <t>Fair Market Value - Zero Down</t>
  </si>
  <si>
    <t>Term</t>
  </si>
  <si>
    <t>$2,500-$99,999</t>
  </si>
  <si>
    <t>LTOP - Lease To Own Program</t>
  </si>
  <si>
    <t>Equipment Relocation Services include: dismantling, packing, transporting and re-installing equipment at the Client Agency’s request, no additional charges shall be incurred for fuel or tolls, awarded contractors may charge for device moves, such charges must be in the format listed below according to the distance from the original placement</t>
  </si>
  <si>
    <t>Offerors Response</t>
  </si>
  <si>
    <t>Required</t>
  </si>
  <si>
    <t>Zone 1 - 100 Yards or less; or within the same building - No charge allowed</t>
  </si>
  <si>
    <t>Zone 2 - Between Zone 1 and 50 miles - Flat fee</t>
  </si>
  <si>
    <t>Zone 3 - Outside of Zone 2 - Per mile fee</t>
  </si>
  <si>
    <t>For assistance with any offerings being put forth by FP Mailing Solutions please contact FP Mailing Solutions Major Accounts team either via phone at (800) 341-6052 or via email at               majoraccounts@fp-usa.com</t>
  </si>
  <si>
    <t>PMININ</t>
  </si>
  <si>
    <t xml:space="preserve">PostBase Mini with 5 lb. Capacity Scale &amp; Remote One. Resets, Rate Guard and FP Parcel Shipping USPS only for a single user included. Promo Offer: New FP customers Only (see additional details on promo page) </t>
  </si>
  <si>
    <t>INSIGHTI4A</t>
  </si>
  <si>
    <t>Attribute Package for PostBase Insight i4 (must be added to PINBASE)</t>
  </si>
  <si>
    <t>M1CRC</t>
  </si>
  <si>
    <t>MailOne Cost Recovery Connector.  Automates the recovery of mailing expenses by regular synchronization of accounts, addresses and postage data between MailOne and a firms cost recovery system (i.e. Copitrak, Equitrac, ProLaw).</t>
  </si>
  <si>
    <t>M1CRCAS</t>
  </si>
  <si>
    <t>MailOne Cost Recovery Connector Annual Support.  Required for term of lease.</t>
  </si>
  <si>
    <t>M1MULTI</t>
  </si>
  <si>
    <t>MailOne Multi-Mail Manager. Required for term of lease. Integrate Reports from multiple MailOne instances</t>
  </si>
  <si>
    <t>M1MULTIAS</t>
  </si>
  <si>
    <t xml:space="preserve">MailOne Multi-Mail Manager Annual Support. Required for term of lease </t>
  </si>
  <si>
    <t>A-FPI4115PKG</t>
  </si>
  <si>
    <t>Folder Inserter Solution - 1.5 Stations - Includes Drop Tray</t>
  </si>
  <si>
    <t>Folder Inserter Solution - 2.5 Stations - Includes Drop Tray</t>
  </si>
  <si>
    <t>A-FPi4225PKG</t>
  </si>
  <si>
    <t>A-FPi4325PKG</t>
  </si>
  <si>
    <t>A-FPi4VPSPKG</t>
  </si>
  <si>
    <t>Power Stacker Package</t>
  </si>
  <si>
    <t>A-FPi4BCR1</t>
  </si>
  <si>
    <t>A-FPi4BCR2</t>
  </si>
  <si>
    <t>A-FPi41omr</t>
  </si>
  <si>
    <t>A-FPi4243omr</t>
  </si>
  <si>
    <t>2D Data Matrix Camera  
1) C &amp; Double Fold front of document FPi 4115, 4225, 4325
2) Half and Z fold back of document FPi 4225 &amp; 4325</t>
  </si>
  <si>
    <t>TI24- 2D Scanner
1) Half &amp; Z Fold Front of document FPi 4225 &amp; 4325
2) C &amp; Double fold back of document FPi 4115, 4225 &amp; 4325</t>
  </si>
  <si>
    <t>OMR Scanning Kit FPi 4115</t>
  </si>
  <si>
    <t>OMR Scanning Kit FPi 4225 &amp; 4325</t>
  </si>
  <si>
    <t>A-FT60M</t>
  </si>
  <si>
    <t>A-FT3327</t>
  </si>
  <si>
    <t>A-FT4527</t>
  </si>
  <si>
    <t>A-FTCASTERS</t>
  </si>
  <si>
    <t>Table, Manual Height Adj., 60 in. w/ Cabinet 500 lb. Capacity</t>
  </si>
  <si>
    <t>33"W x 27"D Table, Adjustable Heigth, Doors with Shelf - Casters optional</t>
  </si>
  <si>
    <t>45"W x 27"D Table, Adjustable Heigth, Doors With Shelf - Casters optional</t>
  </si>
  <si>
    <t>Caster set, Option for A-FT3327 and A-FT4527 Tables
(table is no longer heigth adjustable when casters are installed)</t>
  </si>
  <si>
    <t>SP1360TC</t>
  </si>
  <si>
    <t>Tray with Casters (530 sheets)</t>
  </si>
  <si>
    <t>Cleaning Kit - SFS1800</t>
  </si>
  <si>
    <t>Cleaning Kit - SFS5000, SFS6000, SFS7000, SFS8000, SFS10K, &amp; SFS10KPRO</t>
  </si>
  <si>
    <t>Cleaning Kit - SFS3000C</t>
  </si>
  <si>
    <t>OM606</t>
  </si>
  <si>
    <t>OM606SORTER</t>
  </si>
  <si>
    <t>OM606BiN</t>
  </si>
  <si>
    <t>OM606CONVEY</t>
  </si>
  <si>
    <t>OM606iNKJET</t>
  </si>
  <si>
    <t>OM606STATS</t>
  </si>
  <si>
    <t>OM606LANPORT</t>
  </si>
  <si>
    <t>OM606 40,000 EPH Letter Opener base, includes reverse conveyor, table, trash bin</t>
  </si>
  <si>
    <t>OM606 Sorter Requires OM606 Base Unit</t>
  </si>
  <si>
    <t>OM606 Output Sort Bin (requires sorter)</t>
  </si>
  <si>
    <t>OM606 90 Degree Sort Conveyor (requires sorter)</t>
  </si>
  <si>
    <t>OM606 High speed inkjet printer</t>
  </si>
  <si>
    <t>OM606 Statistics Printer</t>
  </si>
  <si>
    <t>OM606 LAN Port</t>
  </si>
  <si>
    <t>OSELITEANNUAL</t>
  </si>
  <si>
    <t>OSELITECUSTOM</t>
  </si>
  <si>
    <t>OnShip Elite Annual License - Unlimited Users &amp; Shipments, e-comm integrations</t>
  </si>
  <si>
    <r>
      <t xml:space="preserve">Hourly rate for custom integrations - </t>
    </r>
    <r>
      <rPr>
        <b/>
        <sz val="10"/>
        <rFont val="Arial"/>
        <family val="2"/>
      </rPr>
      <t>Quote Required</t>
    </r>
    <r>
      <rPr>
        <sz val="10"/>
        <rFont val="Arial"/>
        <family val="2"/>
      </rPr>
      <t xml:space="preserve"> </t>
    </r>
  </si>
  <si>
    <t xml:space="preserve">OnShip Pro Annual License - Unlimited Users &amp; Shipments - LTL freight </t>
  </si>
  <si>
    <t>PKGPI4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</si>
</sst>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8" formatCode="&quot;$&quot;#,##0.00_);[Red]\(&quot;$&quot;#,##0.00\)"/>
    <numFmt numFmtId="44" formatCode="_(&quot;$&quot;* #,##0.00_);_(&quot;$&quot;* \(#,##0.00\);_(&quot;$&quot;* &quot;-&quot;??_);_(@_)"/>
    <numFmt numFmtId="164" formatCode="&quot;$&quot;#,##0.00"/>
  </numFmts>
  <fonts count="24" x14ac:knownFonts="1">
    <font>
      <sz val="11"/>
      <color theme="1"/>
      <name val="Calibri"/>
      <family val="2"/>
      <scheme val="minor"/>
    </font>
    <font>
      <sz val="11"/>
      <color theme="1"/>
      <name val="Calibri"/>
      <family val="2"/>
      <scheme val="minor"/>
    </font>
    <font>
      <sz val="11"/>
      <color rgb="FF006100"/>
      <name val="Calibri"/>
      <family val="2"/>
      <scheme val="minor"/>
    </font>
    <font>
      <sz val="11"/>
      <color rgb="FF9C5700"/>
      <name val="Calibri"/>
      <family val="2"/>
      <scheme val="minor"/>
    </font>
    <font>
      <sz val="11"/>
      <color theme="0"/>
      <name val="Calibri"/>
      <family val="2"/>
      <scheme val="minor"/>
    </font>
    <font>
      <b/>
      <sz val="10"/>
      <name val="Times New Roman"/>
      <family val="1"/>
    </font>
    <font>
      <sz val="10"/>
      <name val="Times New Roman"/>
      <family val="1"/>
    </font>
    <font>
      <sz val="12"/>
      <name val="Calibri"/>
      <family val="2"/>
    </font>
    <font>
      <sz val="10"/>
      <color rgb="FF000000"/>
      <name val="Arial"/>
      <family val="2"/>
      <charset val="1"/>
    </font>
    <font>
      <sz val="10"/>
      <color indexed="8"/>
      <name val="Arial"/>
      <family val="2"/>
    </font>
    <font>
      <sz val="10"/>
      <name val="Arial"/>
      <family val="2"/>
    </font>
    <font>
      <sz val="10"/>
      <color indexed="8"/>
      <name val="Times New Roman"/>
      <family val="1"/>
    </font>
    <font>
      <sz val="10"/>
      <color theme="1"/>
      <name val="Times New Roman"/>
      <family val="1"/>
    </font>
    <font>
      <sz val="12"/>
      <name val="Times New Roman"/>
      <family val="1"/>
    </font>
    <font>
      <sz val="11"/>
      <color indexed="8"/>
      <name val="Calibri"/>
      <family val="2"/>
    </font>
    <font>
      <b/>
      <sz val="20"/>
      <color rgb="FFFF0000"/>
      <name val="Calibri"/>
      <family val="2"/>
      <scheme val="minor"/>
    </font>
    <font>
      <sz val="28"/>
      <color theme="1"/>
      <name val="Calibri"/>
      <family val="2"/>
      <scheme val="minor"/>
    </font>
    <font>
      <sz val="11"/>
      <name val="Calibri"/>
      <family val="2"/>
      <scheme val="minor"/>
    </font>
    <font>
      <u/>
      <sz val="11"/>
      <color theme="10"/>
      <name val="Calibri"/>
      <family val="2"/>
      <scheme val="minor"/>
    </font>
    <font>
      <sz val="12"/>
      <color theme="1"/>
      <name val="Arial"/>
      <family val="2"/>
    </font>
    <font>
      <b/>
      <sz val="12"/>
      <color theme="1"/>
      <name val="Calibri"/>
      <family val="2"/>
      <scheme val="minor"/>
    </font>
    <font>
      <b/>
      <sz val="12"/>
      <name val="Calibri"/>
      <family val="2"/>
      <scheme val="minor"/>
    </font>
    <font>
      <sz val="10"/>
      <name val="Calibri"/>
      <family val="2"/>
    </font>
    <font>
      <b/>
      <sz val="10"/>
      <name val="Arial"/>
      <family val="2"/>
    </font>
  </fonts>
  <fills count="13">
    <fill>
      <patternFill patternType="none"/>
    </fill>
    <fill>
      <patternFill patternType="gray125"/>
    </fill>
    <fill>
      <patternFill patternType="solid">
        <fgColor rgb="FFC6EFCE"/>
      </patternFill>
    </fill>
    <fill>
      <patternFill patternType="solid">
        <fgColor rgb="FFFFEB9C"/>
      </patternFill>
    </fill>
    <fill>
      <patternFill patternType="solid">
        <fgColor theme="0"/>
        <bgColor indexed="64"/>
      </patternFill>
    </fill>
    <fill>
      <patternFill patternType="solid">
        <fgColor rgb="FFFFFF00"/>
        <bgColor indexed="64"/>
      </patternFill>
    </fill>
    <fill>
      <patternFill patternType="solid">
        <fgColor theme="1"/>
        <bgColor indexed="64"/>
      </patternFill>
    </fill>
    <fill>
      <patternFill patternType="solid">
        <fgColor theme="4"/>
        <bgColor indexed="64"/>
      </patternFill>
    </fill>
    <fill>
      <patternFill patternType="solid">
        <fgColor theme="0" tint="-0.14996795556505021"/>
        <bgColor indexed="64"/>
      </patternFill>
    </fill>
    <fill>
      <patternFill patternType="solid">
        <fgColor theme="9" tint="0.79995117038483843"/>
        <bgColor indexed="64"/>
      </patternFill>
    </fill>
    <fill>
      <patternFill patternType="solid">
        <fgColor rgb="FFFCF384"/>
        <bgColor indexed="64"/>
      </patternFill>
    </fill>
    <fill>
      <patternFill patternType="solid">
        <fgColor theme="0"/>
        <bgColor indexed="8"/>
      </patternFill>
    </fill>
    <fill>
      <patternFill patternType="solid">
        <fgColor rgb="FFFFFF00"/>
        <bgColor indexed="8"/>
      </patternFill>
    </fill>
  </fills>
  <borders count="10">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6">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3" fillId="3" borderId="0" applyNumberFormat="0" applyBorder="0" applyAlignment="0" applyProtection="0"/>
    <xf numFmtId="0" fontId="1" fillId="0" borderId="0"/>
    <xf numFmtId="0" fontId="8" fillId="0" borderId="0"/>
    <xf numFmtId="0" fontId="9" fillId="0" borderId="0"/>
    <xf numFmtId="0" fontId="10" fillId="0" borderId="0"/>
    <xf numFmtId="0" fontId="10" fillId="0" borderId="0"/>
    <xf numFmtId="0" fontId="10" fillId="0" borderId="0"/>
    <xf numFmtId="0" fontId="1" fillId="0" borderId="0"/>
    <xf numFmtId="0" fontId="1" fillId="0" borderId="0"/>
    <xf numFmtId="44" fontId="14" fillId="0" borderId="0" applyFont="0" applyFill="0" applyBorder="0" applyAlignment="0" applyProtection="0"/>
    <xf numFmtId="0" fontId="18" fillId="0" borderId="0" applyNumberFormat="0" applyFill="0" applyBorder="0" applyAlignment="0" applyProtection="0"/>
    <xf numFmtId="0" fontId="1" fillId="0" borderId="0"/>
  </cellStyleXfs>
  <cellXfs count="134">
    <xf numFmtId="0" fontId="0" fillId="0" borderId="0" xfId="0"/>
    <xf numFmtId="0" fontId="6" fillId="0" borderId="0" xfId="0" applyFont="1" applyAlignment="1">
      <alignment horizontal="left"/>
    </xf>
    <xf numFmtId="0" fontId="6" fillId="0" borderId="1" xfId="0" applyFont="1" applyBorder="1" applyAlignment="1">
      <alignment horizontal="left" vertical="center"/>
    </xf>
    <xf numFmtId="1" fontId="6" fillId="0" borderId="1" xfId="4" applyNumberFormat="1" applyFont="1" applyFill="1" applyBorder="1" applyAlignment="1" applyProtection="1">
      <alignment horizontal="left" vertical="center"/>
    </xf>
    <xf numFmtId="0" fontId="6" fillId="0" borderId="1" xfId="4" applyNumberFormat="1" applyFont="1" applyFill="1" applyBorder="1" applyAlignment="1" applyProtection="1">
      <alignment horizontal="left" vertical="center"/>
    </xf>
    <xf numFmtId="6" fontId="7" fillId="0" borderId="1" xfId="5" applyNumberFormat="1" applyFont="1" applyBorder="1" applyAlignment="1">
      <alignment horizontal="left" vertical="center"/>
    </xf>
    <xf numFmtId="9" fontId="6" fillId="0" borderId="1" xfId="2" applyFont="1" applyFill="1" applyBorder="1" applyAlignment="1" applyProtection="1">
      <alignment horizontal="left" vertical="center"/>
    </xf>
    <xf numFmtId="164" fontId="6" fillId="0" borderId="1" xfId="1" applyNumberFormat="1" applyFont="1" applyFill="1" applyBorder="1" applyAlignment="1" applyProtection="1">
      <alignment horizontal="left" vertical="center"/>
    </xf>
    <xf numFmtId="49" fontId="6" fillId="0" borderId="1" xfId="6" applyNumberFormat="1" applyFont="1" applyBorder="1" applyAlignment="1">
      <alignment horizontal="left" vertical="center"/>
    </xf>
    <xf numFmtId="0" fontId="6" fillId="0" borderId="1" xfId="7" applyFont="1" applyBorder="1" applyAlignment="1">
      <alignment horizontal="left" vertical="center"/>
    </xf>
    <xf numFmtId="0" fontId="6" fillId="0" borderId="1" xfId="6" applyFont="1" applyBorder="1" applyAlignment="1">
      <alignment horizontal="left" vertical="center"/>
    </xf>
    <xf numFmtId="1" fontId="6" fillId="0" borderId="1" xfId="0" applyNumberFormat="1" applyFont="1" applyBorder="1" applyAlignment="1">
      <alignment horizontal="left" vertical="center"/>
    </xf>
    <xf numFmtId="9" fontId="6" fillId="0" borderId="1" xfId="0" applyNumberFormat="1" applyFont="1" applyBorder="1" applyAlignment="1">
      <alignment horizontal="left" vertical="center"/>
    </xf>
    <xf numFmtId="164" fontId="6" fillId="0" borderId="1" xfId="0" applyNumberFormat="1" applyFont="1" applyBorder="1" applyAlignment="1">
      <alignment horizontal="left" vertical="center"/>
    </xf>
    <xf numFmtId="0" fontId="6" fillId="0" borderId="1" xfId="3" applyNumberFormat="1" applyFont="1" applyFill="1" applyBorder="1" applyAlignment="1" applyProtection="1">
      <alignment horizontal="left" vertical="center"/>
    </xf>
    <xf numFmtId="0" fontId="6" fillId="4" borderId="1" xfId="0" applyFont="1" applyFill="1" applyBorder="1" applyAlignment="1">
      <alignment horizontal="left" vertical="center"/>
    </xf>
    <xf numFmtId="1" fontId="6" fillId="4" borderId="1" xfId="0" applyNumberFormat="1" applyFont="1" applyFill="1" applyBorder="1" applyAlignment="1">
      <alignment horizontal="left" vertical="center"/>
    </xf>
    <xf numFmtId="164" fontId="6" fillId="4" borderId="1" xfId="0" applyNumberFormat="1" applyFont="1" applyFill="1" applyBorder="1" applyAlignment="1">
      <alignment horizontal="left" vertical="center"/>
    </xf>
    <xf numFmtId="9" fontId="6" fillId="4" borderId="1" xfId="0" applyNumberFormat="1" applyFont="1" applyFill="1" applyBorder="1" applyAlignment="1">
      <alignment horizontal="left" vertical="center"/>
    </xf>
    <xf numFmtId="164" fontId="6" fillId="4" borderId="1" xfId="1" applyNumberFormat="1" applyFont="1" applyFill="1" applyBorder="1" applyAlignment="1" applyProtection="1">
      <alignment horizontal="left" vertical="center"/>
    </xf>
    <xf numFmtId="0" fontId="6" fillId="4" borderId="0" xfId="0" applyFont="1" applyFill="1" applyAlignment="1">
      <alignment horizontal="left"/>
    </xf>
    <xf numFmtId="0" fontId="6" fillId="4" borderId="1" xfId="3" applyNumberFormat="1" applyFont="1" applyFill="1" applyBorder="1" applyAlignment="1" applyProtection="1">
      <alignment horizontal="left" vertical="center"/>
    </xf>
    <xf numFmtId="9" fontId="6" fillId="4" borderId="1" xfId="2" applyFont="1" applyFill="1" applyBorder="1" applyAlignment="1" applyProtection="1">
      <alignment horizontal="left" vertical="center"/>
    </xf>
    <xf numFmtId="49" fontId="6" fillId="0" borderId="1" xfId="0" applyNumberFormat="1" applyFont="1" applyBorder="1" applyAlignment="1">
      <alignment horizontal="left" vertical="center"/>
    </xf>
    <xf numFmtId="0" fontId="6" fillId="5" borderId="1" xfId="0" applyFont="1" applyFill="1" applyBorder="1" applyAlignment="1">
      <alignment horizontal="left" vertical="center"/>
    </xf>
    <xf numFmtId="0" fontId="6" fillId="5" borderId="1" xfId="6" applyFont="1" applyFill="1" applyBorder="1" applyAlignment="1">
      <alignment horizontal="left" vertical="center"/>
    </xf>
    <xf numFmtId="49" fontId="6" fillId="5" borderId="1" xfId="3" applyNumberFormat="1" applyFont="1" applyFill="1" applyBorder="1" applyAlignment="1" applyProtection="1">
      <alignment horizontal="left" vertical="center"/>
    </xf>
    <xf numFmtId="0" fontId="6" fillId="5" borderId="1" xfId="8" applyFont="1" applyFill="1" applyBorder="1" applyAlignment="1">
      <alignment horizontal="left" vertical="center"/>
    </xf>
    <xf numFmtId="0" fontId="11" fillId="4" borderId="1" xfId="7" applyFont="1" applyFill="1" applyBorder="1" applyAlignment="1">
      <alignment horizontal="left" vertical="center"/>
    </xf>
    <xf numFmtId="0" fontId="6" fillId="4" borderId="1" xfId="6" applyFont="1" applyFill="1" applyBorder="1" applyAlignment="1">
      <alignment horizontal="left" vertical="center"/>
    </xf>
    <xf numFmtId="0" fontId="6" fillId="5" borderId="1" xfId="9" applyFont="1" applyFill="1" applyBorder="1" applyAlignment="1">
      <alignment horizontal="left" vertical="center"/>
    </xf>
    <xf numFmtId="0" fontId="6" fillId="4" borderId="1" xfId="9" applyFont="1" applyFill="1" applyBorder="1" applyAlignment="1">
      <alignment horizontal="left" vertical="center"/>
    </xf>
    <xf numFmtId="1" fontId="12" fillId="5" borderId="1" xfId="7" applyNumberFormat="1" applyFont="1" applyFill="1" applyBorder="1" applyAlignment="1" applyProtection="1">
      <alignment horizontal="left" vertical="center"/>
      <protection locked="0"/>
    </xf>
    <xf numFmtId="1" fontId="6" fillId="4" borderId="1" xfId="7" applyNumberFormat="1" applyFont="1" applyFill="1" applyBorder="1" applyAlignment="1" applyProtection="1">
      <alignment horizontal="left" vertical="center"/>
      <protection locked="0"/>
    </xf>
    <xf numFmtId="164" fontId="12" fillId="4" borderId="1" xfId="0" applyNumberFormat="1" applyFont="1" applyFill="1" applyBorder="1" applyAlignment="1">
      <alignment horizontal="left"/>
    </xf>
    <xf numFmtId="0" fontId="12" fillId="0" borderId="0" xfId="0" applyFont="1" applyAlignment="1">
      <alignment horizontal="left"/>
    </xf>
    <xf numFmtId="1" fontId="6" fillId="5" borderId="1" xfId="0" applyNumberFormat="1" applyFont="1" applyFill="1" applyBorder="1" applyAlignment="1">
      <alignment horizontal="left" vertical="center"/>
    </xf>
    <xf numFmtId="1" fontId="12" fillId="4" borderId="1" xfId="7" applyNumberFormat="1" applyFont="1" applyFill="1" applyBorder="1" applyAlignment="1" applyProtection="1">
      <alignment horizontal="left" vertical="center"/>
      <protection locked="0"/>
    </xf>
    <xf numFmtId="0" fontId="6" fillId="4" borderId="1" xfId="7" applyFont="1" applyFill="1" applyBorder="1" applyAlignment="1" applyProtection="1">
      <alignment horizontal="left" vertical="center"/>
      <protection locked="0"/>
    </xf>
    <xf numFmtId="0" fontId="6" fillId="4" borderId="1" xfId="11" applyFont="1" applyFill="1" applyBorder="1" applyAlignment="1">
      <alignment horizontal="left" vertical="center"/>
    </xf>
    <xf numFmtId="0" fontId="12" fillId="4" borderId="1" xfId="0" applyFont="1" applyFill="1" applyBorder="1" applyAlignment="1">
      <alignment horizontal="left"/>
    </xf>
    <xf numFmtId="0" fontId="6" fillId="4" borderId="1" xfId="10" applyFont="1" applyFill="1" applyBorder="1" applyAlignment="1">
      <alignment horizontal="left" vertical="center"/>
    </xf>
    <xf numFmtId="0" fontId="6" fillId="4" borderId="1" xfId="12" applyFont="1" applyFill="1" applyBorder="1" applyAlignment="1">
      <alignment horizontal="left" vertical="center"/>
    </xf>
    <xf numFmtId="49" fontId="6" fillId="0" borderId="1" xfId="3" applyNumberFormat="1" applyFont="1" applyFill="1" applyBorder="1" applyAlignment="1" applyProtection="1">
      <alignment horizontal="left" vertical="center"/>
    </xf>
    <xf numFmtId="0" fontId="6" fillId="4" borderId="1" xfId="7" applyFont="1" applyFill="1" applyBorder="1" applyAlignment="1">
      <alignment horizontal="left" vertical="center"/>
    </xf>
    <xf numFmtId="0" fontId="13" fillId="0" borderId="1" xfId="5" applyFont="1" applyBorder="1" applyAlignment="1">
      <alignment horizontal="left" vertical="center"/>
    </xf>
    <xf numFmtId="0" fontId="6" fillId="0" borderId="1" xfId="5" applyFont="1" applyBorder="1" applyAlignment="1">
      <alignment horizontal="left" vertical="center"/>
    </xf>
    <xf numFmtId="0" fontId="12" fillId="4" borderId="0" xfId="0" applyFont="1" applyFill="1" applyAlignment="1">
      <alignment horizontal="left"/>
    </xf>
    <xf numFmtId="49" fontId="6" fillId="4" borderId="1" xfId="0" applyNumberFormat="1" applyFont="1" applyFill="1" applyBorder="1" applyAlignment="1">
      <alignment horizontal="left" vertical="center"/>
    </xf>
    <xf numFmtId="0" fontId="5" fillId="4" borderId="1" xfId="7" applyFont="1" applyFill="1" applyBorder="1" applyAlignment="1">
      <alignment horizontal="left" vertical="center"/>
    </xf>
    <xf numFmtId="9" fontId="5" fillId="4" borderId="1" xfId="0" applyNumberFormat="1" applyFont="1" applyFill="1" applyBorder="1" applyAlignment="1">
      <alignment horizontal="left" vertical="center"/>
    </xf>
    <xf numFmtId="0" fontId="5" fillId="4" borderId="1" xfId="0" applyFont="1" applyFill="1" applyBorder="1" applyAlignment="1">
      <alignment horizontal="left" vertical="center"/>
    </xf>
    <xf numFmtId="164" fontId="6" fillId="4" borderId="1" xfId="1" applyNumberFormat="1" applyFont="1" applyFill="1" applyBorder="1" applyAlignment="1">
      <alignment horizontal="left" vertical="center"/>
    </xf>
    <xf numFmtId="0" fontId="11" fillId="4" borderId="1" xfId="0" applyFont="1" applyFill="1" applyBorder="1" applyAlignment="1">
      <alignment horizontal="left" vertical="center"/>
    </xf>
    <xf numFmtId="8" fontId="11" fillId="4" borderId="1" xfId="0" applyNumberFormat="1" applyFont="1" applyFill="1" applyBorder="1" applyAlignment="1">
      <alignment horizontal="left" vertical="center"/>
    </xf>
    <xf numFmtId="0" fontId="6" fillId="4" borderId="1" xfId="8" applyFont="1" applyFill="1" applyBorder="1" applyAlignment="1" applyProtection="1">
      <alignment horizontal="left" vertical="center"/>
      <protection locked="0"/>
    </xf>
    <xf numFmtId="8" fontId="11" fillId="4" borderId="1" xfId="13" applyNumberFormat="1" applyFont="1" applyFill="1" applyBorder="1" applyAlignment="1">
      <alignment horizontal="left" vertical="center"/>
    </xf>
    <xf numFmtId="0" fontId="6" fillId="4" borderId="1" xfId="8" applyFont="1" applyFill="1" applyBorder="1" applyAlignment="1">
      <alignment horizontal="left" vertical="center"/>
    </xf>
    <xf numFmtId="0" fontId="11" fillId="4" borderId="1" xfId="8" applyFont="1" applyFill="1" applyBorder="1" applyAlignment="1" applyProtection="1">
      <alignment horizontal="left" vertical="center"/>
      <protection locked="0"/>
    </xf>
    <xf numFmtId="44" fontId="11" fillId="4" borderId="1" xfId="13" applyFont="1" applyFill="1" applyBorder="1" applyAlignment="1">
      <alignment horizontal="left" vertical="center"/>
    </xf>
    <xf numFmtId="164" fontId="6" fillId="4" borderId="1" xfId="0" applyNumberFormat="1" applyFont="1" applyFill="1" applyBorder="1" applyAlignment="1">
      <alignment horizontal="left"/>
    </xf>
    <xf numFmtId="164" fontId="6" fillId="0" borderId="1" xfId="1" applyNumberFormat="1" applyFont="1" applyFill="1" applyBorder="1" applyAlignment="1">
      <alignment horizontal="left" vertical="center"/>
    </xf>
    <xf numFmtId="164" fontId="6" fillId="0" borderId="0" xfId="0" applyNumberFormat="1" applyFont="1" applyAlignment="1">
      <alignment horizontal="left"/>
    </xf>
    <xf numFmtId="0" fontId="1" fillId="4" borderId="2" xfId="0" applyFont="1" applyFill="1" applyBorder="1"/>
    <xf numFmtId="0" fontId="1" fillId="4" borderId="3" xfId="0" applyFont="1" applyFill="1" applyBorder="1"/>
    <xf numFmtId="0" fontId="1" fillId="4" borderId="4" xfId="0" applyFont="1" applyFill="1" applyBorder="1"/>
    <xf numFmtId="0" fontId="1" fillId="4" borderId="5" xfId="0" applyFont="1" applyFill="1" applyBorder="1"/>
    <xf numFmtId="0" fontId="1" fillId="4" borderId="0" xfId="0" applyFont="1" applyFill="1"/>
    <xf numFmtId="0" fontId="1" fillId="4" borderId="6" xfId="0" applyFont="1" applyFill="1" applyBorder="1"/>
    <xf numFmtId="0" fontId="17" fillId="6" borderId="5" xfId="0" applyFont="1" applyFill="1" applyBorder="1"/>
    <xf numFmtId="0" fontId="17" fillId="6" borderId="0" xfId="0" applyFont="1" applyFill="1"/>
    <xf numFmtId="0" fontId="17" fillId="6" borderId="6" xfId="0" applyFont="1" applyFill="1" applyBorder="1"/>
    <xf numFmtId="0" fontId="1" fillId="0" borderId="0" xfId="0" applyFont="1"/>
    <xf numFmtId="0" fontId="18" fillId="4" borderId="5" xfId="14" applyNumberFormat="1" applyFill="1" applyBorder="1"/>
    <xf numFmtId="0" fontId="1" fillId="6" borderId="5" xfId="0" applyFont="1" applyFill="1" applyBorder="1"/>
    <xf numFmtId="0" fontId="1" fillId="6" borderId="0" xfId="0" applyFont="1" applyFill="1"/>
    <xf numFmtId="0" fontId="1" fillId="6" borderId="6" xfId="0" applyFont="1" applyFill="1" applyBorder="1"/>
    <xf numFmtId="0" fontId="1" fillId="4" borderId="7" xfId="0" applyFont="1" applyFill="1" applyBorder="1"/>
    <xf numFmtId="0" fontId="1" fillId="4" borderId="8" xfId="0" applyFont="1" applyFill="1" applyBorder="1"/>
    <xf numFmtId="0" fontId="1" fillId="4" borderId="9" xfId="0" applyFont="1" applyFill="1" applyBorder="1"/>
    <xf numFmtId="0" fontId="1" fillId="8" borderId="1" xfId="0" applyFont="1" applyFill="1" applyBorder="1"/>
    <xf numFmtId="0" fontId="1" fillId="8" borderId="1" xfId="0" applyFont="1" applyFill="1" applyBorder="1" applyAlignment="1">
      <alignment horizontal="center"/>
    </xf>
    <xf numFmtId="0" fontId="1" fillId="0" borderId="1" xfId="0" applyFont="1" applyBorder="1"/>
    <xf numFmtId="0" fontId="1" fillId="0" borderId="1" xfId="0" applyFont="1" applyBorder="1" applyAlignment="1">
      <alignment horizontal="center"/>
    </xf>
    <xf numFmtId="0" fontId="19" fillId="9" borderId="1" xfId="0" applyFont="1" applyFill="1" applyBorder="1" applyAlignment="1">
      <alignment horizontal="left" vertical="center" wrapText="1"/>
    </xf>
    <xf numFmtId="0" fontId="20" fillId="9" borderId="1" xfId="0" applyFont="1" applyFill="1" applyBorder="1" applyAlignment="1">
      <alignment horizontal="center" vertical="center" wrapText="1"/>
    </xf>
    <xf numFmtId="0" fontId="21" fillId="9" borderId="1" xfId="0" applyFont="1" applyFill="1" applyBorder="1" applyAlignment="1">
      <alignment horizontal="center" vertical="center" wrapText="1"/>
    </xf>
    <xf numFmtId="0" fontId="17" fillId="0" borderId="1" xfId="0" applyFont="1" applyBorder="1" applyAlignment="1">
      <alignment horizontal="left" vertical="center" wrapText="1"/>
    </xf>
    <xf numFmtId="6" fontId="20" fillId="10" borderId="1" xfId="0" applyNumberFormat="1" applyFont="1" applyFill="1" applyBorder="1" applyAlignment="1">
      <alignment horizontal="center" vertical="center" wrapText="1"/>
    </xf>
    <xf numFmtId="6" fontId="1" fillId="10" borderId="1" xfId="2" applyNumberFormat="1" applyFont="1" applyFill="1" applyBorder="1" applyAlignment="1" applyProtection="1">
      <alignment horizontal="center" vertical="center"/>
      <protection locked="0"/>
    </xf>
    <xf numFmtId="0" fontId="5" fillId="0" borderId="1" xfId="0" applyFont="1" applyBorder="1" applyAlignment="1">
      <alignment horizontal="left" vertical="center"/>
    </xf>
    <xf numFmtId="0" fontId="12" fillId="0" borderId="0" xfId="0" applyFont="1"/>
    <xf numFmtId="0" fontId="6" fillId="0" borderId="1" xfId="0" applyFont="1" applyBorder="1" applyAlignment="1">
      <alignment horizontal="left" vertical="center" wrapText="1"/>
    </xf>
    <xf numFmtId="0" fontId="9" fillId="0" borderId="1" xfId="0" applyFont="1" applyBorder="1" applyAlignment="1">
      <alignment horizontal="left" vertical="center" wrapText="1"/>
    </xf>
    <xf numFmtId="0" fontId="6" fillId="11" borderId="1" xfId="7" applyFont="1" applyFill="1" applyBorder="1" applyAlignment="1">
      <alignment horizontal="left" vertical="center" wrapText="1"/>
    </xf>
    <xf numFmtId="1" fontId="6" fillId="11" borderId="1" xfId="7" applyNumberFormat="1" applyFont="1" applyFill="1" applyBorder="1" applyAlignment="1">
      <alignment horizontal="left" vertical="center" wrapText="1"/>
    </xf>
    <xf numFmtId="1" fontId="6" fillId="12" borderId="1" xfId="7" applyNumberFormat="1" applyFont="1" applyFill="1" applyBorder="1" applyAlignment="1">
      <alignment horizontal="left" vertical="center" wrapText="1"/>
    </xf>
    <xf numFmtId="0" fontId="22" fillId="4" borderId="1" xfId="7" applyFont="1" applyFill="1" applyBorder="1" applyAlignment="1">
      <alignment horizontal="left" vertical="center" wrapText="1"/>
    </xf>
    <xf numFmtId="0" fontId="6" fillId="4" borderId="1" xfId="7" applyFont="1" applyFill="1" applyBorder="1" applyAlignment="1">
      <alignment horizontal="left" vertical="center" wrapText="1"/>
    </xf>
    <xf numFmtId="0" fontId="6" fillId="4" borderId="1" xfId="10" applyFont="1" applyFill="1" applyBorder="1" applyAlignment="1">
      <alignment horizontal="left" vertical="top" wrapText="1"/>
    </xf>
    <xf numFmtId="0" fontId="6" fillId="4" borderId="1" xfId="5" applyFont="1" applyFill="1" applyBorder="1" applyAlignment="1">
      <alignment horizontal="left" vertical="center" wrapText="1"/>
    </xf>
    <xf numFmtId="0" fontId="10" fillId="0" borderId="1" xfId="0" applyFont="1" applyBorder="1" applyAlignment="1">
      <alignment horizontal="left" vertical="center"/>
    </xf>
    <xf numFmtId="0" fontId="10" fillId="0" borderId="1" xfId="10" applyBorder="1" applyAlignment="1">
      <alignment horizontal="left" vertical="center" wrapText="1"/>
    </xf>
    <xf numFmtId="0" fontId="10" fillId="0" borderId="1" xfId="0" applyFont="1" applyBorder="1" applyAlignment="1">
      <alignment horizontal="left" vertical="center" wrapText="1"/>
    </xf>
    <xf numFmtId="0" fontId="10" fillId="4" borderId="1" xfId="0" applyFont="1" applyFill="1" applyBorder="1" applyAlignment="1">
      <alignment horizontal="left" vertical="center" wrapText="1"/>
    </xf>
    <xf numFmtId="49" fontId="6" fillId="5" borderId="1" xfId="15" applyNumberFormat="1" applyFont="1" applyFill="1" applyBorder="1" applyAlignment="1">
      <alignment horizontal="left" vertical="center" wrapText="1"/>
    </xf>
    <xf numFmtId="1" fontId="22" fillId="12" borderId="1" xfId="7" applyNumberFormat="1" applyFont="1" applyFill="1" applyBorder="1" applyAlignment="1">
      <alignment horizontal="left" vertical="center" wrapText="1"/>
    </xf>
    <xf numFmtId="1" fontId="11" fillId="12" borderId="1" xfId="7" applyNumberFormat="1" applyFont="1" applyFill="1" applyBorder="1" applyAlignment="1">
      <alignment horizontal="left" vertical="center" wrapText="1"/>
    </xf>
    <xf numFmtId="1" fontId="6" fillId="5" borderId="1" xfId="7" applyNumberFormat="1" applyFont="1" applyFill="1" applyBorder="1" applyAlignment="1">
      <alignment horizontal="left" vertical="center" wrapText="1"/>
    </xf>
    <xf numFmtId="49" fontId="6" fillId="4" borderId="1" xfId="3" applyNumberFormat="1" applyFont="1" applyFill="1" applyBorder="1" applyAlignment="1" applyProtection="1">
      <alignment horizontal="left" vertical="center"/>
    </xf>
    <xf numFmtId="49" fontId="6" fillId="4" borderId="1" xfId="6" applyNumberFormat="1" applyFont="1" applyFill="1" applyBorder="1" applyAlignment="1">
      <alignment horizontal="left" vertical="center"/>
    </xf>
    <xf numFmtId="0" fontId="10" fillId="0" borderId="1" xfId="10" applyBorder="1" applyAlignment="1">
      <alignment vertical="center"/>
    </xf>
    <xf numFmtId="0" fontId="6" fillId="4" borderId="1" xfId="0" applyFont="1" applyFill="1" applyBorder="1" applyAlignment="1">
      <alignment horizontal="left" vertical="center" wrapText="1"/>
    </xf>
    <xf numFmtId="164" fontId="5" fillId="0" borderId="1" xfId="0" applyNumberFormat="1" applyFont="1" applyBorder="1" applyAlignment="1">
      <alignment horizontal="left" vertical="center"/>
    </xf>
    <xf numFmtId="164" fontId="6" fillId="0" borderId="1" xfId="0" applyNumberFormat="1" applyFont="1" applyBorder="1" applyAlignment="1">
      <alignment horizontal="left"/>
    </xf>
    <xf numFmtId="164" fontId="12" fillId="0" borderId="1" xfId="0" applyNumberFormat="1" applyFont="1" applyBorder="1" applyAlignment="1">
      <alignment horizontal="left"/>
    </xf>
    <xf numFmtId="0" fontId="11" fillId="4" borderId="1" xfId="0" applyFont="1" applyFill="1" applyBorder="1" applyAlignment="1">
      <alignment horizontal="left" vertical="center" wrapText="1"/>
    </xf>
    <xf numFmtId="0" fontId="11" fillId="0" borderId="1" xfId="0" applyFont="1" applyBorder="1" applyAlignment="1">
      <alignment horizontal="left" vertical="center" wrapText="1"/>
    </xf>
    <xf numFmtId="0" fontId="22" fillId="4" borderId="1" xfId="10" applyFont="1" applyFill="1" applyBorder="1" applyAlignment="1">
      <alignment horizontal="left" vertical="center" wrapText="1"/>
    </xf>
    <xf numFmtId="0" fontId="22" fillId="4" borderId="1" xfId="11" applyFont="1" applyFill="1" applyBorder="1" applyAlignment="1">
      <alignment horizontal="left" vertical="center" wrapText="1"/>
    </xf>
    <xf numFmtId="0" fontId="1" fillId="4" borderId="5" xfId="0" applyFont="1" applyFill="1" applyBorder="1" applyAlignment="1">
      <alignment horizontal="left"/>
    </xf>
    <xf numFmtId="0" fontId="1" fillId="4" borderId="0" xfId="0" applyFont="1" applyFill="1" applyAlignment="1">
      <alignment horizontal="left"/>
    </xf>
    <xf numFmtId="0" fontId="1" fillId="4" borderId="6" xfId="0" applyFont="1" applyFill="1" applyBorder="1" applyAlignment="1">
      <alignment horizontal="left"/>
    </xf>
    <xf numFmtId="0" fontId="15" fillId="4" borderId="0" xfId="0" applyFont="1" applyFill="1" applyAlignment="1">
      <alignment horizontal="center" vertical="center" wrapText="1"/>
    </xf>
    <xf numFmtId="0" fontId="16" fillId="4" borderId="5" xfId="0" applyFont="1" applyFill="1" applyBorder="1" applyAlignment="1">
      <alignment horizontal="center"/>
    </xf>
    <xf numFmtId="0" fontId="16" fillId="4" borderId="0" xfId="0" applyFont="1" applyFill="1" applyAlignment="1">
      <alignment horizontal="center"/>
    </xf>
    <xf numFmtId="0" fontId="16" fillId="4" borderId="6" xfId="0" applyFont="1" applyFill="1" applyBorder="1" applyAlignment="1">
      <alignment horizontal="center"/>
    </xf>
    <xf numFmtId="0" fontId="4" fillId="7" borderId="1" xfId="0" applyFont="1" applyFill="1" applyBorder="1" applyAlignment="1">
      <alignment horizontal="left"/>
    </xf>
    <xf numFmtId="0" fontId="1" fillId="5" borderId="2"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5" borderId="9" xfId="0" applyFont="1" applyFill="1" applyBorder="1" applyAlignment="1">
      <alignment horizontal="center" vertical="center" wrapText="1"/>
    </xf>
  </cellXfs>
  <cellStyles count="16">
    <cellStyle name="Currency" xfId="1" builtinId="4"/>
    <cellStyle name="Currency 4 2" xfId="13" xr:uid="{CEF4E7D4-E924-4902-B51F-7A3E31F9EED1}"/>
    <cellStyle name="Good" xfId="3" builtinId="26"/>
    <cellStyle name="Hyperlink" xfId="14" xr:uid="{BB828B78-B2B5-4A24-B565-07CD020B3E6E}"/>
    <cellStyle name="Neutral" xfId="4" builtinId="28"/>
    <cellStyle name="Normal" xfId="0" builtinId="0"/>
    <cellStyle name="Normal 15" xfId="15" xr:uid="{C350A2D9-266D-41C2-87CA-CC57831DD156}"/>
    <cellStyle name="Normal 17" xfId="5" xr:uid="{EEA3AA19-6193-4579-8853-928FCD4F6AEE}"/>
    <cellStyle name="Normal 2 2 2" xfId="8" xr:uid="{E3D1A9B9-A686-4EA8-AB89-096D8A06CE90}"/>
    <cellStyle name="Normal 23" xfId="12" xr:uid="{85371D30-38CC-4F18-942B-06163CE5248E}"/>
    <cellStyle name="Normal 24" xfId="11" xr:uid="{CC036FDE-64FA-45D5-B94A-293160DAF7DC}"/>
    <cellStyle name="Normal 6 2 2" xfId="9" xr:uid="{381A6E7B-0FC8-4CDC-BD48-05B340FE65B7}"/>
    <cellStyle name="Normal 8 2 2" xfId="10" xr:uid="{99CFB80D-FF33-4996-A47B-248FB3006A90}"/>
    <cellStyle name="Normal_Sheet1" xfId="6" xr:uid="{E304430F-322D-4DE9-AA35-5F93FD5BC466}"/>
    <cellStyle name="Normal_Sheet1 2" xfId="7" xr:uid="{2DCC9C4D-6633-4B45-A1D3-B98047E1B4DE}"/>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xdr:col>
      <xdr:colOff>1581150</xdr:colOff>
      <xdr:row>77</xdr:row>
      <xdr:rowOff>0</xdr:rowOff>
    </xdr:from>
    <xdr:ext cx="0" cy="137053"/>
    <xdr:sp macro="" textlink="">
      <xdr:nvSpPr>
        <xdr:cNvPr id="2" name="Text Box 25">
          <a:extLst>
            <a:ext uri="{FF2B5EF4-FFF2-40B4-BE49-F238E27FC236}">
              <a16:creationId xmlns:a16="http://schemas.microsoft.com/office/drawing/2014/main" id="{FED12893-CAA4-49BF-842D-86461FE992B9}"/>
            </a:ext>
          </a:extLst>
        </xdr:cNvPr>
        <xdr:cNvSpPr txBox="1">
          <a:spLocks noChangeArrowheads="1"/>
        </xdr:cNvSpPr>
      </xdr:nvSpPr>
      <xdr:spPr bwMode="auto">
        <a:xfrm>
          <a:off x="4610100" y="896302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77</xdr:row>
      <xdr:rowOff>0</xdr:rowOff>
    </xdr:from>
    <xdr:ext cx="0" cy="137053"/>
    <xdr:sp macro="" textlink="">
      <xdr:nvSpPr>
        <xdr:cNvPr id="3" name="Text Box 25">
          <a:extLst>
            <a:ext uri="{FF2B5EF4-FFF2-40B4-BE49-F238E27FC236}">
              <a16:creationId xmlns:a16="http://schemas.microsoft.com/office/drawing/2014/main" id="{9A767898-F0E2-4A47-BB10-15AEF0A324A4}"/>
            </a:ext>
          </a:extLst>
        </xdr:cNvPr>
        <xdr:cNvSpPr txBox="1">
          <a:spLocks noChangeArrowheads="1"/>
        </xdr:cNvSpPr>
      </xdr:nvSpPr>
      <xdr:spPr bwMode="auto">
        <a:xfrm>
          <a:off x="4610100" y="896302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twoCellAnchor editAs="oneCell">
    <xdr:from>
      <xdr:col>2</xdr:col>
      <xdr:colOff>1447800</xdr:colOff>
      <xdr:row>322</xdr:row>
      <xdr:rowOff>336550</xdr:rowOff>
    </xdr:from>
    <xdr:to>
      <xdr:col>2</xdr:col>
      <xdr:colOff>1447800</xdr:colOff>
      <xdr:row>324</xdr:row>
      <xdr:rowOff>297182</xdr:rowOff>
    </xdr:to>
    <xdr:sp macro="" textlink="">
      <xdr:nvSpPr>
        <xdr:cNvPr id="4" name="Text Box 19">
          <a:extLst>
            <a:ext uri="{FF2B5EF4-FFF2-40B4-BE49-F238E27FC236}">
              <a16:creationId xmlns:a16="http://schemas.microsoft.com/office/drawing/2014/main" id="{52E82372-01C4-4B5B-9995-0F424B83C5D9}"/>
            </a:ext>
          </a:extLst>
        </xdr:cNvPr>
        <xdr:cNvSpPr txBox="1">
          <a:spLocks noChangeArrowheads="1"/>
        </xdr:cNvSpPr>
      </xdr:nvSpPr>
      <xdr:spPr bwMode="auto">
        <a:xfrm>
          <a:off x="2571750" y="593725"/>
          <a:ext cx="0" cy="455932"/>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twoCellAnchor>
  <xdr:twoCellAnchor editAs="oneCell">
    <xdr:from>
      <xdr:col>2</xdr:col>
      <xdr:colOff>1447800</xdr:colOff>
      <xdr:row>325</xdr:row>
      <xdr:rowOff>0</xdr:rowOff>
    </xdr:from>
    <xdr:to>
      <xdr:col>2</xdr:col>
      <xdr:colOff>1447800</xdr:colOff>
      <xdr:row>328</xdr:row>
      <xdr:rowOff>34607</xdr:rowOff>
    </xdr:to>
    <xdr:sp macro="" textlink="">
      <xdr:nvSpPr>
        <xdr:cNvPr id="5" name="Text Box 19">
          <a:extLst>
            <a:ext uri="{FF2B5EF4-FFF2-40B4-BE49-F238E27FC236}">
              <a16:creationId xmlns:a16="http://schemas.microsoft.com/office/drawing/2014/main" id="{50940AA3-0CD7-49EF-A21B-8DE7D0AAFC42}"/>
            </a:ext>
          </a:extLst>
        </xdr:cNvPr>
        <xdr:cNvSpPr txBox="1">
          <a:spLocks noChangeArrowheads="1"/>
        </xdr:cNvSpPr>
      </xdr:nvSpPr>
      <xdr:spPr bwMode="auto">
        <a:xfrm>
          <a:off x="2571750" y="1304925"/>
          <a:ext cx="0" cy="520382"/>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twoCellAnchor>
  <xdr:twoCellAnchor editAs="oneCell">
    <xdr:from>
      <xdr:col>2</xdr:col>
      <xdr:colOff>1447800</xdr:colOff>
      <xdr:row>327</xdr:row>
      <xdr:rowOff>0</xdr:rowOff>
    </xdr:from>
    <xdr:to>
      <xdr:col>2</xdr:col>
      <xdr:colOff>1447800</xdr:colOff>
      <xdr:row>327</xdr:row>
      <xdr:rowOff>79694</xdr:rowOff>
    </xdr:to>
    <xdr:sp macro="" textlink="">
      <xdr:nvSpPr>
        <xdr:cNvPr id="6" name="Text Box 19">
          <a:extLst>
            <a:ext uri="{FF2B5EF4-FFF2-40B4-BE49-F238E27FC236}">
              <a16:creationId xmlns:a16="http://schemas.microsoft.com/office/drawing/2014/main" id="{B0E4AF85-1A58-40BE-B427-DC1DF3A6E543}"/>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twoCellAnchor>
  <xdr:oneCellAnchor>
    <xdr:from>
      <xdr:col>2</xdr:col>
      <xdr:colOff>1447800</xdr:colOff>
      <xdr:row>327</xdr:row>
      <xdr:rowOff>0</xdr:rowOff>
    </xdr:from>
    <xdr:ext cx="0" cy="79694"/>
    <xdr:sp macro="" textlink="">
      <xdr:nvSpPr>
        <xdr:cNvPr id="7" name="Text Box 19">
          <a:extLst>
            <a:ext uri="{FF2B5EF4-FFF2-40B4-BE49-F238E27FC236}">
              <a16:creationId xmlns:a16="http://schemas.microsoft.com/office/drawing/2014/main" id="{E5E0A2E9-6F7C-44E6-84E2-BFDBC6A6041F}"/>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8" name="Text Box 19">
          <a:extLst>
            <a:ext uri="{FF2B5EF4-FFF2-40B4-BE49-F238E27FC236}">
              <a16:creationId xmlns:a16="http://schemas.microsoft.com/office/drawing/2014/main" id="{D8097C34-C4B8-43AD-A7EA-0E9C4D12F5D5}"/>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9" name="Text Box 19">
          <a:extLst>
            <a:ext uri="{FF2B5EF4-FFF2-40B4-BE49-F238E27FC236}">
              <a16:creationId xmlns:a16="http://schemas.microsoft.com/office/drawing/2014/main" id="{EC874E54-8236-4616-97B0-E953C1A8FDE7}"/>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10" name="Text Box 19">
          <a:extLst>
            <a:ext uri="{FF2B5EF4-FFF2-40B4-BE49-F238E27FC236}">
              <a16:creationId xmlns:a16="http://schemas.microsoft.com/office/drawing/2014/main" id="{DC4E8FD0-8180-4093-B060-2631CBF89785}"/>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11" name="Text Box 19">
          <a:extLst>
            <a:ext uri="{FF2B5EF4-FFF2-40B4-BE49-F238E27FC236}">
              <a16:creationId xmlns:a16="http://schemas.microsoft.com/office/drawing/2014/main" id="{F4F9D67D-660B-403D-A78B-8A801607F3AD}"/>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12" name="Text Box 19">
          <a:extLst>
            <a:ext uri="{FF2B5EF4-FFF2-40B4-BE49-F238E27FC236}">
              <a16:creationId xmlns:a16="http://schemas.microsoft.com/office/drawing/2014/main" id="{516A0A43-BBAC-459C-B3B8-E7DF81F27310}"/>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13" name="Text Box 19">
          <a:extLst>
            <a:ext uri="{FF2B5EF4-FFF2-40B4-BE49-F238E27FC236}">
              <a16:creationId xmlns:a16="http://schemas.microsoft.com/office/drawing/2014/main" id="{B160A7F3-877F-4720-BDFD-B9217D776C68}"/>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14" name="Text Box 19">
          <a:extLst>
            <a:ext uri="{FF2B5EF4-FFF2-40B4-BE49-F238E27FC236}">
              <a16:creationId xmlns:a16="http://schemas.microsoft.com/office/drawing/2014/main" id="{F737F745-5163-4E62-8D37-3C07362BC55F}"/>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1581150</xdr:colOff>
      <xdr:row>327</xdr:row>
      <xdr:rowOff>0</xdr:rowOff>
    </xdr:from>
    <xdr:ext cx="0" cy="141816"/>
    <xdr:sp macro="" textlink="">
      <xdr:nvSpPr>
        <xdr:cNvPr id="15" name="Text Box 25">
          <a:extLst>
            <a:ext uri="{FF2B5EF4-FFF2-40B4-BE49-F238E27FC236}">
              <a16:creationId xmlns:a16="http://schemas.microsoft.com/office/drawing/2014/main" id="{522C6F1B-364B-420F-B384-F18974E42951}"/>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16" name="Text Box 25">
          <a:extLst>
            <a:ext uri="{FF2B5EF4-FFF2-40B4-BE49-F238E27FC236}">
              <a16:creationId xmlns:a16="http://schemas.microsoft.com/office/drawing/2014/main" id="{8D93B8F7-E337-454A-9346-FA5940846C32}"/>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17" name="Text Box 25">
          <a:extLst>
            <a:ext uri="{FF2B5EF4-FFF2-40B4-BE49-F238E27FC236}">
              <a16:creationId xmlns:a16="http://schemas.microsoft.com/office/drawing/2014/main" id="{43867023-8C36-46BE-9B0E-A225EE87247E}"/>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18" name="Text Box 25">
          <a:extLst>
            <a:ext uri="{FF2B5EF4-FFF2-40B4-BE49-F238E27FC236}">
              <a16:creationId xmlns:a16="http://schemas.microsoft.com/office/drawing/2014/main" id="{A7DACEA8-F2CE-479E-921B-2450CD8F71AA}"/>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19" name="Text Box 25">
          <a:extLst>
            <a:ext uri="{FF2B5EF4-FFF2-40B4-BE49-F238E27FC236}">
              <a16:creationId xmlns:a16="http://schemas.microsoft.com/office/drawing/2014/main" id="{5938FD93-9E4B-4EFE-B4AE-679C97BB1BD8}"/>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20" name="Text Box 25">
          <a:extLst>
            <a:ext uri="{FF2B5EF4-FFF2-40B4-BE49-F238E27FC236}">
              <a16:creationId xmlns:a16="http://schemas.microsoft.com/office/drawing/2014/main" id="{570594A8-557C-4160-A178-FB3CBA56B5FB}"/>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21" name="Text Box 25">
          <a:extLst>
            <a:ext uri="{FF2B5EF4-FFF2-40B4-BE49-F238E27FC236}">
              <a16:creationId xmlns:a16="http://schemas.microsoft.com/office/drawing/2014/main" id="{3CEBD2CA-C212-4743-A014-8A4197B3D1C5}"/>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22" name="Text Box 25">
          <a:extLst>
            <a:ext uri="{FF2B5EF4-FFF2-40B4-BE49-F238E27FC236}">
              <a16:creationId xmlns:a16="http://schemas.microsoft.com/office/drawing/2014/main" id="{04726286-D0F5-4121-B25E-90EED1DF6E9D}"/>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23" name="Text Box 25">
          <a:extLst>
            <a:ext uri="{FF2B5EF4-FFF2-40B4-BE49-F238E27FC236}">
              <a16:creationId xmlns:a16="http://schemas.microsoft.com/office/drawing/2014/main" id="{9F3D285C-ACF8-4244-B7AD-FBFB3C0983F1}"/>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24" name="Text Box 25">
          <a:extLst>
            <a:ext uri="{FF2B5EF4-FFF2-40B4-BE49-F238E27FC236}">
              <a16:creationId xmlns:a16="http://schemas.microsoft.com/office/drawing/2014/main" id="{2615225E-387A-48BF-9371-BFD4E31DF4F8}"/>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25" name="Text Box 25">
          <a:extLst>
            <a:ext uri="{FF2B5EF4-FFF2-40B4-BE49-F238E27FC236}">
              <a16:creationId xmlns:a16="http://schemas.microsoft.com/office/drawing/2014/main" id="{84682633-41D9-441B-A01C-F3A7C5BD6EAE}"/>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26" name="Text Box 25">
          <a:extLst>
            <a:ext uri="{FF2B5EF4-FFF2-40B4-BE49-F238E27FC236}">
              <a16:creationId xmlns:a16="http://schemas.microsoft.com/office/drawing/2014/main" id="{9E4F0C2D-E7BE-43B7-BA08-CE57D3CC4586}"/>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27" name="Text Box 25">
          <a:extLst>
            <a:ext uri="{FF2B5EF4-FFF2-40B4-BE49-F238E27FC236}">
              <a16:creationId xmlns:a16="http://schemas.microsoft.com/office/drawing/2014/main" id="{9E9CAD47-901F-4F82-AF53-C577B6E9A866}"/>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28" name="Text Box 25">
          <a:extLst>
            <a:ext uri="{FF2B5EF4-FFF2-40B4-BE49-F238E27FC236}">
              <a16:creationId xmlns:a16="http://schemas.microsoft.com/office/drawing/2014/main" id="{EE21ADB0-B9D5-4ECA-A90C-02435D614858}"/>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29" name="Text Box 25">
          <a:extLst>
            <a:ext uri="{FF2B5EF4-FFF2-40B4-BE49-F238E27FC236}">
              <a16:creationId xmlns:a16="http://schemas.microsoft.com/office/drawing/2014/main" id="{E610BB59-C379-4A07-BFF5-D212AE9EB460}"/>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30" name="Text Box 25">
          <a:extLst>
            <a:ext uri="{FF2B5EF4-FFF2-40B4-BE49-F238E27FC236}">
              <a16:creationId xmlns:a16="http://schemas.microsoft.com/office/drawing/2014/main" id="{EA3CA0AA-DE75-4E68-9CBA-9370467367C3}"/>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1447800</xdr:colOff>
      <xdr:row>327</xdr:row>
      <xdr:rowOff>0</xdr:rowOff>
    </xdr:from>
    <xdr:ext cx="0" cy="79694"/>
    <xdr:sp macro="" textlink="">
      <xdr:nvSpPr>
        <xdr:cNvPr id="31" name="Text Box 19">
          <a:extLst>
            <a:ext uri="{FF2B5EF4-FFF2-40B4-BE49-F238E27FC236}">
              <a16:creationId xmlns:a16="http://schemas.microsoft.com/office/drawing/2014/main" id="{F318C2F2-3ECC-47E9-9C76-42726B3819CE}"/>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32" name="Text Box 19">
          <a:extLst>
            <a:ext uri="{FF2B5EF4-FFF2-40B4-BE49-F238E27FC236}">
              <a16:creationId xmlns:a16="http://schemas.microsoft.com/office/drawing/2014/main" id="{5FC8045A-29AB-411F-B71E-D4DFC921884A}"/>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33" name="Text Box 19">
          <a:extLst>
            <a:ext uri="{FF2B5EF4-FFF2-40B4-BE49-F238E27FC236}">
              <a16:creationId xmlns:a16="http://schemas.microsoft.com/office/drawing/2014/main" id="{07905879-E6F0-4DFA-B743-F360CA6057CE}"/>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1447800</xdr:colOff>
      <xdr:row>327</xdr:row>
      <xdr:rowOff>0</xdr:rowOff>
    </xdr:from>
    <xdr:ext cx="0" cy="79694"/>
    <xdr:sp macro="" textlink="">
      <xdr:nvSpPr>
        <xdr:cNvPr id="34" name="Text Box 19">
          <a:extLst>
            <a:ext uri="{FF2B5EF4-FFF2-40B4-BE49-F238E27FC236}">
              <a16:creationId xmlns:a16="http://schemas.microsoft.com/office/drawing/2014/main" id="{A850BFAA-8DD9-4BF7-BCB9-9915690D8385}"/>
            </a:ext>
          </a:extLst>
        </xdr:cNvPr>
        <xdr:cNvSpPr txBox="1">
          <a:spLocks noChangeArrowheads="1"/>
        </xdr:cNvSpPr>
      </xdr:nvSpPr>
      <xdr:spPr bwMode="auto">
        <a:xfrm>
          <a:off x="2571750" y="1628775"/>
          <a:ext cx="0" cy="79694"/>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T-150 Single Tabber</a:t>
          </a:r>
        </a:p>
      </xdr:txBody>
    </xdr:sp>
    <xdr:clientData/>
  </xdr:oneCellAnchor>
  <xdr:oneCellAnchor>
    <xdr:from>
      <xdr:col>2</xdr:col>
      <xdr:colOff>1581150</xdr:colOff>
      <xdr:row>327</xdr:row>
      <xdr:rowOff>0</xdr:rowOff>
    </xdr:from>
    <xdr:ext cx="0" cy="141816"/>
    <xdr:sp macro="" textlink="">
      <xdr:nvSpPr>
        <xdr:cNvPr id="35" name="Text Box 25">
          <a:extLst>
            <a:ext uri="{FF2B5EF4-FFF2-40B4-BE49-F238E27FC236}">
              <a16:creationId xmlns:a16="http://schemas.microsoft.com/office/drawing/2014/main" id="{76A7670B-3428-4BDF-9B88-449558DEA357}"/>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36" name="Text Box 25">
          <a:extLst>
            <a:ext uri="{FF2B5EF4-FFF2-40B4-BE49-F238E27FC236}">
              <a16:creationId xmlns:a16="http://schemas.microsoft.com/office/drawing/2014/main" id="{1E743E24-2471-4C3A-B866-5E31F8E7E98D}"/>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37" name="Text Box 25">
          <a:extLst>
            <a:ext uri="{FF2B5EF4-FFF2-40B4-BE49-F238E27FC236}">
              <a16:creationId xmlns:a16="http://schemas.microsoft.com/office/drawing/2014/main" id="{EC238EC5-9ECB-4467-964B-1F3B654A49D8}"/>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41816"/>
    <xdr:sp macro="" textlink="">
      <xdr:nvSpPr>
        <xdr:cNvPr id="38" name="Text Box 25">
          <a:extLst>
            <a:ext uri="{FF2B5EF4-FFF2-40B4-BE49-F238E27FC236}">
              <a16:creationId xmlns:a16="http://schemas.microsoft.com/office/drawing/2014/main" id="{FCEA1281-D87D-4842-BC57-1587BBC3F07C}"/>
            </a:ext>
          </a:extLst>
        </xdr:cNvPr>
        <xdr:cNvSpPr txBox="1">
          <a:spLocks noChangeArrowheads="1"/>
        </xdr:cNvSpPr>
      </xdr:nvSpPr>
      <xdr:spPr bwMode="auto">
        <a:xfrm>
          <a:off x="2705100" y="1628775"/>
          <a:ext cx="0" cy="141816"/>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39" name="Text Box 25">
          <a:extLst>
            <a:ext uri="{FF2B5EF4-FFF2-40B4-BE49-F238E27FC236}">
              <a16:creationId xmlns:a16="http://schemas.microsoft.com/office/drawing/2014/main" id="{1CC693E4-3887-455A-8E78-14104D3260E5}"/>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40" name="Text Box 25">
          <a:extLst>
            <a:ext uri="{FF2B5EF4-FFF2-40B4-BE49-F238E27FC236}">
              <a16:creationId xmlns:a16="http://schemas.microsoft.com/office/drawing/2014/main" id="{3FCCE24E-F6ED-4A2F-82F9-617AE3221E10}"/>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41" name="Text Box 25">
          <a:extLst>
            <a:ext uri="{FF2B5EF4-FFF2-40B4-BE49-F238E27FC236}">
              <a16:creationId xmlns:a16="http://schemas.microsoft.com/office/drawing/2014/main" id="{ECE70014-F34B-4F31-8A06-9D0ED9805921}"/>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42" name="Text Box 25">
          <a:extLst>
            <a:ext uri="{FF2B5EF4-FFF2-40B4-BE49-F238E27FC236}">
              <a16:creationId xmlns:a16="http://schemas.microsoft.com/office/drawing/2014/main" id="{36EDEED5-0433-4F4E-96BC-6F337695E09E}"/>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oneCellAnchor>
    <xdr:from>
      <xdr:col>2</xdr:col>
      <xdr:colOff>1581150</xdr:colOff>
      <xdr:row>327</xdr:row>
      <xdr:rowOff>0</xdr:rowOff>
    </xdr:from>
    <xdr:ext cx="0" cy="137053"/>
    <xdr:sp macro="" textlink="">
      <xdr:nvSpPr>
        <xdr:cNvPr id="43" name="Text Box 25">
          <a:extLst>
            <a:ext uri="{FF2B5EF4-FFF2-40B4-BE49-F238E27FC236}">
              <a16:creationId xmlns:a16="http://schemas.microsoft.com/office/drawing/2014/main" id="{967EBD4A-6792-4EFD-A4E4-713D4C113136}"/>
            </a:ext>
          </a:extLst>
        </xdr:cNvPr>
        <xdr:cNvSpPr txBox="1">
          <a:spLocks noChangeArrowheads="1"/>
        </xdr:cNvSpPr>
      </xdr:nvSpPr>
      <xdr:spPr bwMode="auto">
        <a:xfrm>
          <a:off x="2705100" y="1628775"/>
          <a:ext cx="0" cy="137053"/>
        </a:xfrm>
        <a:prstGeom prst="rect">
          <a:avLst/>
        </a:prstGeom>
        <a:noFill/>
        <a:ln w="9525">
          <a:noFill/>
          <a:miter lim="800000"/>
          <a:headEnd/>
          <a:tailEnd/>
        </a:ln>
      </xdr:spPr>
      <xdr:txBody>
        <a:bodyPr vertOverflow="clip" wrap="square" lIns="91440" tIns="45720" rIns="91440" bIns="45720" anchor="t" upright="1"/>
        <a:lstStyle/>
        <a:p>
          <a:pPr algn="ctr" rtl="0">
            <a:defRPr sz="1000"/>
          </a:pPr>
          <a:r>
            <a:rPr lang="en-US" sz="800" b="1" i="0" strike="noStrike">
              <a:solidFill>
                <a:srgbClr val="000000"/>
              </a:solidFill>
              <a:latin typeface="Arial"/>
              <a:cs typeface="Arial"/>
            </a:rPr>
            <a:t>TB-699S Conveyor System</a:t>
          </a:r>
        </a:p>
      </xdr:txBody>
    </xdr:sp>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00AF9-75BA-4078-9488-F63DA8BF8C9D}">
  <dimension ref="A1:P37"/>
  <sheetViews>
    <sheetView tabSelected="1" workbookViewId="0">
      <selection sqref="A1:XFD1048576"/>
    </sheetView>
  </sheetViews>
  <sheetFormatPr defaultRowHeight="14.5" customHeight="1" x14ac:dyDescent="0.35"/>
  <sheetData>
    <row r="1" spans="1:16" ht="14.5" customHeight="1" x14ac:dyDescent="0.35">
      <c r="A1" s="63"/>
      <c r="B1" s="64"/>
      <c r="C1" s="64"/>
      <c r="D1" s="64"/>
      <c r="E1" s="64"/>
      <c r="F1" s="64"/>
      <c r="G1" s="64"/>
      <c r="H1" s="64"/>
      <c r="I1" s="64"/>
      <c r="J1" s="64"/>
      <c r="K1" s="65"/>
    </row>
    <row r="2" spans="1:16" ht="14.5" customHeight="1" x14ac:dyDescent="0.35">
      <c r="A2" s="66"/>
      <c r="B2" s="67"/>
      <c r="C2" s="67"/>
      <c r="D2" s="67"/>
      <c r="E2" s="67"/>
      <c r="F2" s="67"/>
      <c r="G2" s="67"/>
      <c r="H2" s="67"/>
      <c r="I2" s="67"/>
      <c r="J2" s="67"/>
      <c r="K2" s="68"/>
    </row>
    <row r="3" spans="1:16" ht="14.5" customHeight="1" x14ac:dyDescent="0.35">
      <c r="A3" s="66"/>
      <c r="B3" s="67"/>
      <c r="C3" s="67"/>
      <c r="D3" s="67"/>
      <c r="E3" s="67"/>
      <c r="F3" s="67"/>
      <c r="G3" s="67"/>
      <c r="H3" s="67"/>
      <c r="I3" s="67"/>
      <c r="J3" s="67"/>
      <c r="K3" s="68"/>
    </row>
    <row r="4" spans="1:16" ht="14.5" customHeight="1" x14ac:dyDescent="0.35">
      <c r="A4" s="66"/>
      <c r="B4" s="67"/>
      <c r="C4" s="67"/>
      <c r="D4" s="67"/>
      <c r="E4" s="67"/>
      <c r="F4" s="123" t="s">
        <v>1089</v>
      </c>
      <c r="G4" s="123"/>
      <c r="H4" s="123"/>
      <c r="I4" s="123"/>
      <c r="J4" s="123"/>
      <c r="K4" s="68"/>
    </row>
    <row r="5" spans="1:16" ht="14.5" customHeight="1" x14ac:dyDescent="0.35">
      <c r="A5" s="66"/>
      <c r="B5" s="67"/>
      <c r="C5" s="67"/>
      <c r="D5" s="67"/>
      <c r="E5" s="67"/>
      <c r="F5" s="123"/>
      <c r="G5" s="123"/>
      <c r="H5" s="123"/>
      <c r="I5" s="123"/>
      <c r="J5" s="123"/>
      <c r="K5" s="68"/>
    </row>
    <row r="6" spans="1:16" ht="14.5" customHeight="1" x14ac:dyDescent="0.35">
      <c r="A6" s="66"/>
      <c r="B6" s="67"/>
      <c r="C6" s="67"/>
      <c r="D6" s="67"/>
      <c r="E6" s="67"/>
      <c r="F6" s="123"/>
      <c r="G6" s="123"/>
      <c r="H6" s="123"/>
      <c r="I6" s="123"/>
      <c r="J6" s="123"/>
      <c r="K6" s="68"/>
    </row>
    <row r="7" spans="1:16" ht="14.5" customHeight="1" x14ac:dyDescent="0.35">
      <c r="A7" s="66"/>
      <c r="B7" s="67"/>
      <c r="C7" s="67"/>
      <c r="D7" s="67"/>
      <c r="E7" s="67"/>
      <c r="F7" s="123"/>
      <c r="G7" s="123"/>
      <c r="H7" s="123"/>
      <c r="I7" s="123"/>
      <c r="J7" s="123"/>
      <c r="K7" s="68"/>
    </row>
    <row r="8" spans="1:16" ht="14.5" customHeight="1" x14ac:dyDescent="0.35">
      <c r="A8" s="66"/>
      <c r="B8" s="67"/>
      <c r="C8" s="67"/>
      <c r="D8" s="67"/>
      <c r="E8" s="67"/>
      <c r="F8" s="67"/>
      <c r="G8" s="67"/>
      <c r="H8" s="67"/>
      <c r="I8" s="67"/>
      <c r="J8" s="67"/>
      <c r="K8" s="68"/>
    </row>
    <row r="9" spans="1:16" ht="14.5" customHeight="1" x14ac:dyDescent="0.35">
      <c r="A9" s="66"/>
      <c r="B9" s="67"/>
      <c r="C9" s="67"/>
      <c r="D9" s="67"/>
      <c r="E9" s="67"/>
      <c r="F9" s="67"/>
      <c r="G9" s="67"/>
      <c r="H9" s="67"/>
      <c r="I9" s="67"/>
      <c r="J9" s="67"/>
      <c r="K9" s="68"/>
    </row>
    <row r="10" spans="1:16" ht="14.5" customHeight="1" x14ac:dyDescent="0.35">
      <c r="A10" s="66"/>
      <c r="B10" s="67"/>
      <c r="C10" s="67"/>
      <c r="D10" s="67"/>
      <c r="E10" s="67"/>
      <c r="F10" s="67"/>
      <c r="G10" s="67"/>
      <c r="H10" s="67"/>
      <c r="I10" s="67"/>
      <c r="J10" s="67"/>
      <c r="K10" s="68"/>
    </row>
    <row r="11" spans="1:16" ht="14.5" customHeight="1" x14ac:dyDescent="0.35">
      <c r="A11" s="66"/>
      <c r="B11" s="67"/>
      <c r="C11" s="67"/>
      <c r="D11" s="67"/>
      <c r="E11" s="67"/>
      <c r="F11" s="67"/>
      <c r="G11" s="67"/>
      <c r="H11" s="67"/>
      <c r="I11" s="67"/>
      <c r="J11" s="67"/>
      <c r="K11" s="68"/>
    </row>
    <row r="12" spans="1:16" ht="36" x14ac:dyDescent="0.8">
      <c r="A12" s="124" t="s">
        <v>1090</v>
      </c>
      <c r="B12" s="125"/>
      <c r="C12" s="125"/>
      <c r="D12" s="125"/>
      <c r="E12" s="125"/>
      <c r="F12" s="125"/>
      <c r="G12" s="125"/>
      <c r="H12" s="125"/>
      <c r="I12" s="125"/>
      <c r="J12" s="125"/>
      <c r="K12" s="126"/>
    </row>
    <row r="13" spans="1:16" ht="14.5" customHeight="1" x14ac:dyDescent="0.35">
      <c r="A13" s="69"/>
      <c r="B13" s="70"/>
      <c r="C13" s="70"/>
      <c r="D13" s="70"/>
      <c r="E13" s="70"/>
      <c r="F13" s="70"/>
      <c r="G13" s="70"/>
      <c r="H13" s="70"/>
      <c r="I13" s="70"/>
      <c r="J13" s="70"/>
      <c r="K13" s="71"/>
    </row>
    <row r="14" spans="1:16" ht="14.5" customHeight="1" x14ac:dyDescent="0.35">
      <c r="A14" s="120" t="s">
        <v>1091</v>
      </c>
      <c r="B14" s="121"/>
      <c r="C14" s="121"/>
      <c r="D14" s="121"/>
      <c r="E14" s="121"/>
      <c r="F14" s="121"/>
      <c r="G14" s="121"/>
      <c r="H14" s="121"/>
      <c r="I14" s="121"/>
      <c r="J14" s="121"/>
      <c r="K14" s="122"/>
    </row>
    <row r="15" spans="1:16" ht="14.5" customHeight="1" x14ac:dyDescent="0.35">
      <c r="A15" s="120" t="s">
        <v>1092</v>
      </c>
      <c r="B15" s="121"/>
      <c r="C15" s="121"/>
      <c r="D15" s="121"/>
      <c r="E15" s="121"/>
      <c r="F15" s="121"/>
      <c r="G15" s="121"/>
      <c r="H15" s="121"/>
      <c r="I15" s="121"/>
      <c r="J15" s="121"/>
      <c r="K15" s="122"/>
      <c r="N15" s="72"/>
      <c r="O15" s="72"/>
      <c r="P15" s="72"/>
    </row>
    <row r="16" spans="1:16" ht="14.5" customHeight="1" x14ac:dyDescent="0.35">
      <c r="A16" s="66"/>
      <c r="B16" s="67"/>
      <c r="C16" s="67"/>
      <c r="D16" s="67"/>
      <c r="E16" s="67"/>
      <c r="F16" s="67"/>
      <c r="G16" s="67"/>
      <c r="H16" s="67"/>
      <c r="I16" s="67"/>
      <c r="J16" s="67"/>
      <c r="K16" s="68"/>
    </row>
    <row r="17" spans="1:11" ht="14.5" customHeight="1" x14ac:dyDescent="0.35">
      <c r="A17" s="66" t="s">
        <v>1093</v>
      </c>
      <c r="B17" s="67"/>
      <c r="C17" s="67"/>
      <c r="D17" s="67"/>
      <c r="E17" s="67"/>
      <c r="F17" s="67"/>
      <c r="G17" s="67"/>
      <c r="H17" s="67"/>
      <c r="I17" s="67"/>
      <c r="J17" s="67"/>
      <c r="K17" s="68"/>
    </row>
    <row r="18" spans="1:11" ht="14.5" customHeight="1" x14ac:dyDescent="0.35">
      <c r="A18" s="66" t="s">
        <v>1094</v>
      </c>
      <c r="B18" s="67"/>
      <c r="C18" s="67"/>
      <c r="D18" s="67"/>
      <c r="E18" s="67"/>
      <c r="F18" s="67"/>
      <c r="G18" s="67"/>
      <c r="H18" s="67"/>
      <c r="I18" s="67"/>
      <c r="J18" s="67"/>
      <c r="K18" s="68"/>
    </row>
    <row r="19" spans="1:11" ht="14.5" customHeight="1" x14ac:dyDescent="0.35">
      <c r="A19" s="66" t="s">
        <v>1095</v>
      </c>
      <c r="B19" s="67"/>
      <c r="C19" s="67"/>
      <c r="D19" s="67"/>
      <c r="E19" s="67"/>
      <c r="F19" s="67"/>
      <c r="G19" s="67"/>
      <c r="H19" s="67"/>
      <c r="I19" s="67"/>
      <c r="J19" s="67"/>
      <c r="K19" s="68"/>
    </row>
    <row r="20" spans="1:11" ht="14.5" customHeight="1" x14ac:dyDescent="0.35">
      <c r="A20" s="66" t="s">
        <v>1096</v>
      </c>
      <c r="B20" s="67"/>
      <c r="C20" s="67"/>
      <c r="D20" s="67"/>
      <c r="E20" s="67"/>
      <c r="F20" s="67"/>
      <c r="G20" s="67"/>
      <c r="H20" s="67"/>
      <c r="I20" s="67"/>
      <c r="J20" s="67"/>
      <c r="K20" s="68"/>
    </row>
    <row r="21" spans="1:11" ht="14.5" customHeight="1" x14ac:dyDescent="0.35">
      <c r="A21" s="66" t="s">
        <v>1097</v>
      </c>
      <c r="B21" s="67"/>
      <c r="C21" s="67"/>
      <c r="D21" s="67"/>
      <c r="E21" s="67"/>
      <c r="F21" s="67"/>
      <c r="G21" s="67"/>
      <c r="H21" s="67"/>
      <c r="I21" s="67"/>
      <c r="J21" s="67"/>
      <c r="K21" s="68"/>
    </row>
    <row r="22" spans="1:11" ht="14.5" customHeight="1" x14ac:dyDescent="0.35">
      <c r="A22" s="66" t="s">
        <v>1098</v>
      </c>
      <c r="B22" s="67"/>
      <c r="C22" s="67"/>
      <c r="D22" s="67"/>
      <c r="E22" s="67"/>
      <c r="F22" s="67"/>
      <c r="G22" s="67"/>
      <c r="H22" s="67"/>
      <c r="I22" s="67"/>
      <c r="J22" s="67"/>
      <c r="K22" s="68"/>
    </row>
    <row r="23" spans="1:11" ht="14.5" customHeight="1" x14ac:dyDescent="0.35">
      <c r="A23" s="73" t="s">
        <v>1099</v>
      </c>
      <c r="B23" s="67"/>
      <c r="C23" s="67"/>
      <c r="D23" s="67"/>
      <c r="E23" s="67"/>
      <c r="F23" s="67"/>
      <c r="G23" s="67"/>
      <c r="H23" s="67"/>
      <c r="I23" s="67"/>
      <c r="J23" s="67"/>
      <c r="K23" s="68"/>
    </row>
    <row r="24" spans="1:11" ht="14.5" customHeight="1" x14ac:dyDescent="0.35">
      <c r="A24" s="66"/>
      <c r="B24" s="67"/>
      <c r="C24" s="67"/>
      <c r="D24" s="67"/>
      <c r="E24" s="67"/>
      <c r="F24" s="67"/>
      <c r="G24" s="67"/>
      <c r="H24" s="67"/>
      <c r="I24" s="67"/>
      <c r="J24" s="67"/>
      <c r="K24" s="68"/>
    </row>
    <row r="25" spans="1:11" ht="14.5" customHeight="1" x14ac:dyDescent="0.35">
      <c r="A25" s="74"/>
      <c r="B25" s="75"/>
      <c r="C25" s="75"/>
      <c r="D25" s="75"/>
      <c r="E25" s="75"/>
      <c r="F25" s="75"/>
      <c r="G25" s="75"/>
      <c r="H25" s="75"/>
      <c r="I25" s="75"/>
      <c r="J25" s="75"/>
      <c r="K25" s="76"/>
    </row>
    <row r="26" spans="1:11" ht="14.5" customHeight="1" x14ac:dyDescent="0.35">
      <c r="A26" s="120" t="s">
        <v>1100</v>
      </c>
      <c r="B26" s="121"/>
      <c r="C26" s="121"/>
      <c r="D26" s="121"/>
      <c r="E26" s="121"/>
      <c r="F26" s="121"/>
      <c r="G26" s="121"/>
      <c r="H26" s="121"/>
      <c r="I26" s="121"/>
      <c r="J26" s="121"/>
      <c r="K26" s="122"/>
    </row>
    <row r="27" spans="1:11" ht="14.5" customHeight="1" x14ac:dyDescent="0.35">
      <c r="A27" s="120" t="s">
        <v>1101</v>
      </c>
      <c r="B27" s="121"/>
      <c r="C27" s="121"/>
      <c r="D27" s="121"/>
      <c r="E27" s="121"/>
      <c r="F27" s="121"/>
      <c r="G27" s="121"/>
      <c r="H27" s="121"/>
      <c r="I27" s="121"/>
      <c r="J27" s="121"/>
      <c r="K27" s="122"/>
    </row>
    <row r="28" spans="1:11" ht="14.5" customHeight="1" x14ac:dyDescent="0.35">
      <c r="A28" s="66"/>
      <c r="B28" s="67"/>
      <c r="C28" s="67"/>
      <c r="D28" s="67"/>
      <c r="E28" s="67"/>
      <c r="F28" s="67"/>
      <c r="G28" s="67"/>
      <c r="H28" s="67"/>
      <c r="I28" s="67"/>
      <c r="J28" s="67"/>
      <c r="K28" s="68"/>
    </row>
    <row r="29" spans="1:11" ht="14.5" customHeight="1" x14ac:dyDescent="0.35">
      <c r="A29" s="66" t="s">
        <v>1102</v>
      </c>
      <c r="B29" s="67"/>
      <c r="C29" s="67"/>
      <c r="D29" s="67"/>
      <c r="E29" s="67"/>
      <c r="F29" s="67"/>
      <c r="G29" s="67"/>
      <c r="H29" s="67"/>
      <c r="I29" s="67"/>
      <c r="J29" s="67"/>
      <c r="K29" s="68"/>
    </row>
    <row r="30" spans="1:11" ht="14.5" customHeight="1" x14ac:dyDescent="0.35">
      <c r="A30" s="66" t="s">
        <v>1094</v>
      </c>
      <c r="B30" s="67"/>
      <c r="C30" s="67"/>
      <c r="D30" s="67"/>
      <c r="E30" s="67"/>
      <c r="F30" s="67"/>
      <c r="G30" s="67"/>
      <c r="H30" s="67"/>
      <c r="I30" s="67"/>
      <c r="J30" s="67"/>
      <c r="K30" s="68"/>
    </row>
    <row r="31" spans="1:11" ht="14.5" customHeight="1" x14ac:dyDescent="0.35">
      <c r="A31" s="66" t="s">
        <v>1103</v>
      </c>
      <c r="B31" s="67"/>
      <c r="C31" s="67"/>
      <c r="D31" s="67"/>
      <c r="E31" s="67"/>
      <c r="F31" s="67"/>
      <c r="G31" s="67"/>
      <c r="H31" s="67"/>
      <c r="I31" s="67"/>
      <c r="J31" s="67"/>
      <c r="K31" s="68"/>
    </row>
    <row r="32" spans="1:11" ht="14.5" customHeight="1" x14ac:dyDescent="0.35">
      <c r="A32" s="66" t="s">
        <v>1104</v>
      </c>
      <c r="B32" s="67"/>
      <c r="C32" s="67"/>
      <c r="D32" s="67"/>
      <c r="E32" s="67"/>
      <c r="F32" s="67"/>
      <c r="G32" s="67"/>
      <c r="H32" s="67"/>
      <c r="I32" s="67"/>
      <c r="J32" s="67"/>
      <c r="K32" s="68"/>
    </row>
    <row r="33" spans="1:11" ht="14.5" customHeight="1" x14ac:dyDescent="0.35">
      <c r="A33" s="66" t="s">
        <v>1097</v>
      </c>
      <c r="B33" s="67"/>
      <c r="C33" s="67"/>
      <c r="D33" s="67"/>
      <c r="E33" s="67"/>
      <c r="F33" s="67"/>
      <c r="G33" s="67"/>
      <c r="H33" s="67"/>
      <c r="I33" s="67"/>
      <c r="J33" s="67"/>
      <c r="K33" s="68"/>
    </row>
    <row r="34" spans="1:11" ht="14.5" customHeight="1" x14ac:dyDescent="0.35">
      <c r="A34" s="66" t="s">
        <v>1098</v>
      </c>
      <c r="B34" s="67"/>
      <c r="C34" s="67"/>
      <c r="D34" s="67"/>
      <c r="E34" s="67"/>
      <c r="F34" s="67"/>
      <c r="G34" s="67"/>
      <c r="H34" s="67"/>
      <c r="I34" s="67"/>
      <c r="J34" s="67"/>
      <c r="K34" s="68"/>
    </row>
    <row r="35" spans="1:11" ht="14.5" customHeight="1" x14ac:dyDescent="0.35">
      <c r="A35" s="73" t="s">
        <v>1099</v>
      </c>
      <c r="B35" s="67"/>
      <c r="C35" s="67"/>
      <c r="D35" s="67"/>
      <c r="E35" s="67"/>
      <c r="F35" s="67"/>
      <c r="G35" s="67"/>
      <c r="H35" s="67"/>
      <c r="I35" s="67"/>
      <c r="J35" s="67"/>
      <c r="K35" s="68"/>
    </row>
    <row r="36" spans="1:11" ht="14.5" customHeight="1" x14ac:dyDescent="0.35">
      <c r="A36" s="66"/>
      <c r="B36" s="67"/>
      <c r="C36" s="67"/>
      <c r="D36" s="67"/>
      <c r="E36" s="67"/>
      <c r="F36" s="67"/>
      <c r="G36" s="67"/>
      <c r="H36" s="67"/>
      <c r="I36" s="67"/>
      <c r="J36" s="67"/>
      <c r="K36" s="68"/>
    </row>
    <row r="37" spans="1:11" ht="15" thickBot="1" x14ac:dyDescent="0.4">
      <c r="A37" s="77"/>
      <c r="B37" s="78"/>
      <c r="C37" s="78"/>
      <c r="D37" s="78"/>
      <c r="E37" s="78"/>
      <c r="F37" s="78"/>
      <c r="G37" s="78"/>
      <c r="H37" s="78"/>
      <c r="I37" s="78"/>
      <c r="J37" s="78"/>
      <c r="K37" s="79"/>
    </row>
  </sheetData>
  <mergeCells count="6">
    <mergeCell ref="A27:K27"/>
    <mergeCell ref="F4:J7"/>
    <mergeCell ref="A12:K12"/>
    <mergeCell ref="A14:K14"/>
    <mergeCell ref="A15:K15"/>
    <mergeCell ref="A26:K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7663D-2EEA-4B87-866E-90736A30A0AC}">
  <dimension ref="A1:K683"/>
  <sheetViews>
    <sheetView topLeftCell="A659" workbookViewId="0">
      <selection activeCell="C677" sqref="C677"/>
    </sheetView>
  </sheetViews>
  <sheetFormatPr defaultColWidth="27.1796875" defaultRowHeight="13" x14ac:dyDescent="0.3"/>
  <cols>
    <col min="1" max="1" width="27.1796875" style="1"/>
    <col min="2" max="2" width="20.54296875" style="1" bestFit="1" customWidth="1"/>
    <col min="3" max="3" width="65.54296875" style="1" customWidth="1"/>
    <col min="4" max="4" width="12" style="62" customWidth="1"/>
    <col min="5" max="5" width="11.26953125" style="1" customWidth="1"/>
    <col min="6" max="6" width="10.81640625" style="1" customWidth="1"/>
    <col min="7" max="7" width="13.453125" style="62" customWidth="1"/>
    <col min="8" max="8" width="12.81640625" style="62" customWidth="1"/>
    <col min="9" max="9" width="12.81640625" style="1" customWidth="1"/>
    <col min="10" max="10" width="6.1796875" style="1" customWidth="1"/>
    <col min="11" max="11" width="13.81640625" style="62" customWidth="1"/>
    <col min="12" max="16384" width="27.1796875" style="1"/>
  </cols>
  <sheetData>
    <row r="1" spans="1:11" x14ac:dyDescent="0.3">
      <c r="A1" s="90" t="s">
        <v>0</v>
      </c>
      <c r="B1" s="90" t="s">
        <v>1</v>
      </c>
      <c r="C1" s="90" t="s">
        <v>2</v>
      </c>
      <c r="D1" s="113" t="s">
        <v>3</v>
      </c>
      <c r="E1" s="90" t="s">
        <v>4</v>
      </c>
      <c r="F1" s="90" t="s">
        <v>5</v>
      </c>
      <c r="G1" s="113" t="s">
        <v>6</v>
      </c>
      <c r="H1" s="113" t="s">
        <v>7</v>
      </c>
      <c r="I1" s="90" t="s">
        <v>8</v>
      </c>
      <c r="J1" s="90" t="s">
        <v>9</v>
      </c>
      <c r="K1" s="113" t="s">
        <v>10</v>
      </c>
    </row>
    <row r="2" spans="1:11" ht="15.5" x14ac:dyDescent="0.3">
      <c r="A2" s="2" t="s">
        <v>11</v>
      </c>
      <c r="B2" s="3">
        <v>400</v>
      </c>
      <c r="C2" s="4" t="s">
        <v>12</v>
      </c>
      <c r="D2" s="5">
        <v>1079</v>
      </c>
      <c r="E2" s="4" t="s">
        <v>13</v>
      </c>
      <c r="F2" s="6">
        <v>0.12</v>
      </c>
      <c r="G2" s="114">
        <v>949.52</v>
      </c>
      <c r="H2" s="114">
        <v>107.9</v>
      </c>
      <c r="I2" s="4" t="s">
        <v>14</v>
      </c>
      <c r="J2" s="6">
        <v>0.05</v>
      </c>
      <c r="K2" s="114">
        <v>102.505</v>
      </c>
    </row>
    <row r="3" spans="1:11" x14ac:dyDescent="0.3">
      <c r="A3" s="2" t="s">
        <v>15</v>
      </c>
      <c r="B3" s="8" t="s">
        <v>16</v>
      </c>
      <c r="C3" s="9" t="s">
        <v>17</v>
      </c>
      <c r="D3" s="7">
        <v>446</v>
      </c>
      <c r="E3" s="9" t="s">
        <v>13</v>
      </c>
      <c r="F3" s="6">
        <v>0.12</v>
      </c>
      <c r="G3" s="114">
        <v>392.48</v>
      </c>
      <c r="H3" s="114"/>
      <c r="I3" s="9"/>
      <c r="J3" s="6"/>
      <c r="K3" s="114"/>
    </row>
    <row r="4" spans="1:11" x14ac:dyDescent="0.3">
      <c r="A4" s="2" t="s">
        <v>15</v>
      </c>
      <c r="B4" s="8">
        <v>829</v>
      </c>
      <c r="C4" s="10" t="s">
        <v>18</v>
      </c>
      <c r="D4" s="7">
        <v>37</v>
      </c>
      <c r="E4" s="10" t="s">
        <v>13</v>
      </c>
      <c r="F4" s="6">
        <v>0.12</v>
      </c>
      <c r="G4" s="114">
        <v>32.56</v>
      </c>
      <c r="H4" s="114"/>
      <c r="I4" s="10"/>
      <c r="J4" s="6"/>
      <c r="K4" s="114"/>
    </row>
    <row r="5" spans="1:11" x14ac:dyDescent="0.3">
      <c r="A5" s="2" t="s">
        <v>19</v>
      </c>
      <c r="B5" s="11">
        <v>500063025100</v>
      </c>
      <c r="C5" s="2" t="s">
        <v>20</v>
      </c>
      <c r="D5" s="7">
        <v>5950</v>
      </c>
      <c r="E5" s="2" t="s">
        <v>13</v>
      </c>
      <c r="F5" s="12">
        <v>0.13</v>
      </c>
      <c r="G5" s="114">
        <v>5176.5</v>
      </c>
      <c r="H5" s="114">
        <v>595</v>
      </c>
      <c r="I5" s="2" t="s">
        <v>14</v>
      </c>
      <c r="J5" s="12">
        <v>0.05</v>
      </c>
      <c r="K5" s="114">
        <v>565.25</v>
      </c>
    </row>
    <row r="6" spans="1:11" x14ac:dyDescent="0.3">
      <c r="A6" s="2" t="s">
        <v>19</v>
      </c>
      <c r="B6" s="11">
        <v>500063109800</v>
      </c>
      <c r="C6" s="2" t="s">
        <v>21</v>
      </c>
      <c r="D6" s="13">
        <v>2241</v>
      </c>
      <c r="E6" s="2" t="s">
        <v>13</v>
      </c>
      <c r="F6" s="12">
        <v>0.13</v>
      </c>
      <c r="G6" s="114">
        <v>1949.67</v>
      </c>
      <c r="H6" s="114">
        <v>224.10000000000002</v>
      </c>
      <c r="I6" s="2" t="s">
        <v>14</v>
      </c>
      <c r="J6" s="12">
        <v>0.05</v>
      </c>
      <c r="K6" s="114">
        <v>212.89500000000001</v>
      </c>
    </row>
    <row r="7" spans="1:11" x14ac:dyDescent="0.3">
      <c r="A7" s="2" t="s">
        <v>19</v>
      </c>
      <c r="B7" s="11">
        <v>500063109900</v>
      </c>
      <c r="C7" s="2" t="s">
        <v>22</v>
      </c>
      <c r="D7" s="7">
        <v>1040</v>
      </c>
      <c r="E7" s="2" t="s">
        <v>13</v>
      </c>
      <c r="F7" s="6">
        <v>0.09</v>
      </c>
      <c r="G7" s="114">
        <v>946.4</v>
      </c>
      <c r="H7" s="114"/>
      <c r="I7" s="2"/>
      <c r="J7" s="6"/>
      <c r="K7" s="114"/>
    </row>
    <row r="8" spans="1:11" x14ac:dyDescent="0.3">
      <c r="A8" s="2" t="s">
        <v>19</v>
      </c>
      <c r="B8" s="11">
        <v>500063110000</v>
      </c>
      <c r="C8" s="14" t="s">
        <v>23</v>
      </c>
      <c r="D8" s="7">
        <v>2100</v>
      </c>
      <c r="E8" s="14" t="s">
        <v>13</v>
      </c>
      <c r="F8" s="6">
        <v>0.13</v>
      </c>
      <c r="G8" s="114">
        <v>1827</v>
      </c>
      <c r="H8" s="114"/>
      <c r="I8" s="14"/>
      <c r="J8" s="6"/>
      <c r="K8" s="114"/>
    </row>
    <row r="9" spans="1:11" x14ac:dyDescent="0.3">
      <c r="A9" s="2" t="s">
        <v>19</v>
      </c>
      <c r="B9" s="11">
        <v>500063664100</v>
      </c>
      <c r="C9" s="2" t="s">
        <v>24</v>
      </c>
      <c r="D9" s="7">
        <v>479</v>
      </c>
      <c r="E9" s="2" t="s">
        <v>13</v>
      </c>
      <c r="F9" s="6">
        <v>0.13</v>
      </c>
      <c r="G9" s="114">
        <v>416.73</v>
      </c>
      <c r="H9" s="114"/>
      <c r="I9" s="2"/>
      <c r="J9" s="6"/>
      <c r="K9" s="114"/>
    </row>
    <row r="10" spans="1:11" x14ac:dyDescent="0.3">
      <c r="A10" s="2" t="s">
        <v>19</v>
      </c>
      <c r="B10" s="11">
        <v>500063664300</v>
      </c>
      <c r="C10" s="2" t="s">
        <v>25</v>
      </c>
      <c r="D10" s="13">
        <v>1518</v>
      </c>
      <c r="E10" s="2" t="s">
        <v>13</v>
      </c>
      <c r="F10" s="12">
        <v>0.13</v>
      </c>
      <c r="G10" s="114">
        <v>1320.66</v>
      </c>
      <c r="H10" s="114">
        <v>151.80000000000001</v>
      </c>
      <c r="I10" s="2" t="s">
        <v>14</v>
      </c>
      <c r="J10" s="12">
        <v>0.05</v>
      </c>
      <c r="K10" s="114">
        <v>144.21</v>
      </c>
    </row>
    <row r="11" spans="1:11" x14ac:dyDescent="0.3">
      <c r="A11" s="2" t="s">
        <v>19</v>
      </c>
      <c r="B11" s="11">
        <v>500063666900</v>
      </c>
      <c r="C11" s="2" t="s">
        <v>26</v>
      </c>
      <c r="D11" s="7">
        <v>2392</v>
      </c>
      <c r="E11" s="2" t="s">
        <v>13</v>
      </c>
      <c r="F11" s="6">
        <v>0.09</v>
      </c>
      <c r="G11" s="114">
        <v>2176.7199999999998</v>
      </c>
      <c r="H11" s="114"/>
      <c r="I11" s="2"/>
      <c r="J11" s="6"/>
      <c r="K11" s="114"/>
    </row>
    <row r="12" spans="1:11" s="20" customFormat="1" x14ac:dyDescent="0.3">
      <c r="A12" s="15" t="s">
        <v>19</v>
      </c>
      <c r="B12" s="16">
        <v>500063669000</v>
      </c>
      <c r="C12" s="15" t="s">
        <v>27</v>
      </c>
      <c r="D12" s="17">
        <v>104</v>
      </c>
      <c r="E12" s="15" t="s">
        <v>13</v>
      </c>
      <c r="F12" s="18">
        <v>0.13</v>
      </c>
      <c r="G12" s="60">
        <v>90.48</v>
      </c>
      <c r="H12" s="60">
        <v>10.4</v>
      </c>
      <c r="I12" s="15" t="s">
        <v>14</v>
      </c>
      <c r="J12" s="18">
        <v>0.05</v>
      </c>
      <c r="K12" s="60">
        <v>9.879999999999999</v>
      </c>
    </row>
    <row r="13" spans="1:11" x14ac:dyDescent="0.3">
      <c r="A13" s="2" t="s">
        <v>19</v>
      </c>
      <c r="B13" s="11">
        <v>500063669500</v>
      </c>
      <c r="C13" s="2" t="s">
        <v>28</v>
      </c>
      <c r="D13" s="13">
        <v>2236</v>
      </c>
      <c r="E13" s="2" t="s">
        <v>13</v>
      </c>
      <c r="F13" s="12">
        <v>0.13</v>
      </c>
      <c r="G13" s="114">
        <v>1945.32</v>
      </c>
      <c r="H13" s="114">
        <v>223.60000000000002</v>
      </c>
      <c r="I13" s="2" t="s">
        <v>14</v>
      </c>
      <c r="J13" s="12">
        <v>0.05</v>
      </c>
      <c r="K13" s="114">
        <v>212.42000000000002</v>
      </c>
    </row>
    <row r="14" spans="1:11" x14ac:dyDescent="0.3">
      <c r="A14" s="2" t="s">
        <v>19</v>
      </c>
      <c r="B14" s="11">
        <v>500064302600</v>
      </c>
      <c r="C14" s="2" t="s">
        <v>29</v>
      </c>
      <c r="D14" s="13">
        <v>985</v>
      </c>
      <c r="E14" s="2" t="s">
        <v>13</v>
      </c>
      <c r="F14" s="12">
        <v>0.13</v>
      </c>
      <c r="G14" s="114">
        <v>856.95</v>
      </c>
      <c r="H14" s="114">
        <v>98.5</v>
      </c>
      <c r="I14" s="2" t="s">
        <v>14</v>
      </c>
      <c r="J14" s="12">
        <v>0.05</v>
      </c>
      <c r="K14" s="114">
        <v>93.574999999999989</v>
      </c>
    </row>
    <row r="15" spans="1:11" x14ac:dyDescent="0.3">
      <c r="A15" s="2" t="s">
        <v>19</v>
      </c>
      <c r="B15" s="11">
        <v>500064302600</v>
      </c>
      <c r="C15" s="2" t="s">
        <v>29</v>
      </c>
      <c r="D15" s="13">
        <f>(D14/18)</f>
        <v>54.722222222222221</v>
      </c>
      <c r="E15" s="2" t="s">
        <v>13</v>
      </c>
      <c r="F15" s="12">
        <v>0</v>
      </c>
      <c r="G15" s="114">
        <v>54.722222222222221</v>
      </c>
      <c r="H15" s="114">
        <v>48.155555555555559</v>
      </c>
      <c r="I15" s="2" t="s">
        <v>14</v>
      </c>
      <c r="J15" s="12">
        <v>0.05</v>
      </c>
      <c r="K15" s="114">
        <v>45.747777777777777</v>
      </c>
    </row>
    <row r="16" spans="1:11" x14ac:dyDescent="0.3">
      <c r="A16" s="2" t="s">
        <v>19</v>
      </c>
      <c r="B16" s="11">
        <v>500064302700</v>
      </c>
      <c r="C16" s="2" t="s">
        <v>30</v>
      </c>
      <c r="D16" s="13">
        <v>985</v>
      </c>
      <c r="E16" s="2" t="s">
        <v>13</v>
      </c>
      <c r="F16" s="12">
        <v>0.13</v>
      </c>
      <c r="G16" s="114">
        <v>856.95</v>
      </c>
      <c r="H16" s="114">
        <v>98.5</v>
      </c>
      <c r="I16" s="2" t="s">
        <v>14</v>
      </c>
      <c r="J16" s="12">
        <v>0.05</v>
      </c>
      <c r="K16" s="114">
        <v>93.574999999999989</v>
      </c>
    </row>
    <row r="17" spans="1:11" x14ac:dyDescent="0.3">
      <c r="A17" s="2" t="s">
        <v>19</v>
      </c>
      <c r="B17" s="11">
        <v>500064302700</v>
      </c>
      <c r="C17" s="2" t="s">
        <v>30</v>
      </c>
      <c r="D17" s="13">
        <f>(D16/18)</f>
        <v>54.722222222222221</v>
      </c>
      <c r="E17" s="2" t="s">
        <v>13</v>
      </c>
      <c r="F17" s="12">
        <v>0</v>
      </c>
      <c r="G17" s="114">
        <v>54.722222222222221</v>
      </c>
      <c r="H17" s="114">
        <v>5.4722222222222223</v>
      </c>
      <c r="I17" s="2" t="s">
        <v>14</v>
      </c>
      <c r="J17" s="12">
        <v>0.05</v>
      </c>
      <c r="K17" s="114">
        <v>5.1986111111111111</v>
      </c>
    </row>
    <row r="18" spans="1:11" x14ac:dyDescent="0.3">
      <c r="A18" s="2" t="s">
        <v>19</v>
      </c>
      <c r="B18" s="11">
        <v>500066205200</v>
      </c>
      <c r="C18" s="2" t="s">
        <v>31</v>
      </c>
      <c r="D18" s="13">
        <v>676</v>
      </c>
      <c r="E18" s="2" t="s">
        <v>13</v>
      </c>
      <c r="F18" s="12">
        <v>0.13</v>
      </c>
      <c r="G18" s="114">
        <v>588.12</v>
      </c>
      <c r="H18" s="114">
        <v>67.600000000000009</v>
      </c>
      <c r="I18" s="2" t="s">
        <v>14</v>
      </c>
      <c r="J18" s="12">
        <v>0.05</v>
      </c>
      <c r="K18" s="114">
        <v>64.22</v>
      </c>
    </row>
    <row r="19" spans="1:11" x14ac:dyDescent="0.3">
      <c r="A19" s="2" t="s">
        <v>19</v>
      </c>
      <c r="B19" s="11">
        <v>500067204900</v>
      </c>
      <c r="C19" s="2" t="s">
        <v>32</v>
      </c>
      <c r="D19" s="13">
        <v>1385</v>
      </c>
      <c r="E19" s="2" t="s">
        <v>13</v>
      </c>
      <c r="F19" s="12">
        <v>0.13</v>
      </c>
      <c r="G19" s="114">
        <v>1204.95</v>
      </c>
      <c r="H19" s="114">
        <v>138.5</v>
      </c>
      <c r="I19" s="2" t="s">
        <v>14</v>
      </c>
      <c r="J19" s="12">
        <v>0.05</v>
      </c>
      <c r="K19" s="114">
        <v>131.57499999999999</v>
      </c>
    </row>
    <row r="20" spans="1:11" x14ac:dyDescent="0.3">
      <c r="A20" s="2" t="s">
        <v>19</v>
      </c>
      <c r="B20" s="11">
        <v>500067204900</v>
      </c>
      <c r="C20" s="2" t="s">
        <v>32</v>
      </c>
      <c r="D20" s="13">
        <f>(D19/18)</f>
        <v>76.944444444444443</v>
      </c>
      <c r="E20" s="2" t="s">
        <v>13</v>
      </c>
      <c r="F20" s="12">
        <v>0</v>
      </c>
      <c r="G20" s="114">
        <v>76.944444444444443</v>
      </c>
      <c r="H20" s="114">
        <v>67.711111111111109</v>
      </c>
      <c r="I20" s="2" t="s">
        <v>14</v>
      </c>
      <c r="J20" s="12">
        <v>0.05</v>
      </c>
      <c r="K20" s="114">
        <v>64.325555555555553</v>
      </c>
    </row>
    <row r="21" spans="1:11" x14ac:dyDescent="0.3">
      <c r="A21" s="15" t="s">
        <v>19</v>
      </c>
      <c r="B21" s="16">
        <v>500067210700</v>
      </c>
      <c r="C21" s="21" t="s">
        <v>33</v>
      </c>
      <c r="D21" s="19">
        <v>750</v>
      </c>
      <c r="E21" s="21" t="s">
        <v>13</v>
      </c>
      <c r="F21" s="22">
        <v>0.13</v>
      </c>
      <c r="G21" s="114">
        <v>652.5</v>
      </c>
      <c r="H21" s="114"/>
      <c r="I21" s="21"/>
      <c r="J21" s="22"/>
      <c r="K21" s="114"/>
    </row>
    <row r="22" spans="1:11" x14ac:dyDescent="0.3">
      <c r="A22" s="2" t="s">
        <v>19</v>
      </c>
      <c r="B22" s="11">
        <v>500067210800</v>
      </c>
      <c r="C22" s="2" t="s">
        <v>25</v>
      </c>
      <c r="D22" s="13">
        <v>1872</v>
      </c>
      <c r="E22" s="2" t="s">
        <v>13</v>
      </c>
      <c r="F22" s="12">
        <v>0.13</v>
      </c>
      <c r="G22" s="114">
        <v>1628.6399999999999</v>
      </c>
      <c r="H22" s="114">
        <v>187.20000000000002</v>
      </c>
      <c r="I22" s="2" t="s">
        <v>14</v>
      </c>
      <c r="J22" s="12">
        <v>0.05</v>
      </c>
      <c r="K22" s="114">
        <v>177.84</v>
      </c>
    </row>
    <row r="23" spans="1:11" x14ac:dyDescent="0.3">
      <c r="A23" s="15" t="s">
        <v>19</v>
      </c>
      <c r="B23" s="16">
        <v>500067210800</v>
      </c>
      <c r="C23" s="15" t="s">
        <v>25</v>
      </c>
      <c r="D23" s="17">
        <f>(D22/18)</f>
        <v>104</v>
      </c>
      <c r="E23" s="15" t="s">
        <v>13</v>
      </c>
      <c r="F23" s="18">
        <v>0</v>
      </c>
      <c r="G23" s="114">
        <v>104</v>
      </c>
      <c r="H23" s="114">
        <v>91.52</v>
      </c>
      <c r="I23" s="15" t="s">
        <v>14</v>
      </c>
      <c r="J23" s="18">
        <v>0.05</v>
      </c>
      <c r="K23" s="114">
        <v>86.943999999999988</v>
      </c>
    </row>
    <row r="24" spans="1:11" x14ac:dyDescent="0.3">
      <c r="A24" s="2" t="s">
        <v>19</v>
      </c>
      <c r="B24" s="11">
        <v>500067210900</v>
      </c>
      <c r="C24" s="14" t="s">
        <v>34</v>
      </c>
      <c r="D24" s="7">
        <v>925</v>
      </c>
      <c r="E24" s="14" t="s">
        <v>13</v>
      </c>
      <c r="F24" s="6">
        <v>0.13</v>
      </c>
      <c r="G24" s="114">
        <v>804.75</v>
      </c>
      <c r="H24" s="114"/>
      <c r="I24" s="14"/>
      <c r="J24" s="6"/>
      <c r="K24" s="114"/>
    </row>
    <row r="25" spans="1:11" x14ac:dyDescent="0.3">
      <c r="A25" s="2" t="s">
        <v>19</v>
      </c>
      <c r="B25" s="11">
        <v>500067211000</v>
      </c>
      <c r="C25" s="2" t="s">
        <v>35</v>
      </c>
      <c r="D25" s="13">
        <v>2400</v>
      </c>
      <c r="E25" s="2" t="s">
        <v>13</v>
      </c>
      <c r="F25" s="12">
        <v>0.13</v>
      </c>
      <c r="G25" s="114">
        <v>2088</v>
      </c>
      <c r="H25" s="114">
        <v>240</v>
      </c>
      <c r="I25" s="2" t="s">
        <v>14</v>
      </c>
      <c r="J25" s="12">
        <v>0.05</v>
      </c>
      <c r="K25" s="114">
        <v>228</v>
      </c>
    </row>
    <row r="26" spans="1:11" x14ac:dyDescent="0.3">
      <c r="A26" s="2" t="s">
        <v>19</v>
      </c>
      <c r="B26" s="11">
        <v>500067211000</v>
      </c>
      <c r="C26" s="2" t="s">
        <v>35</v>
      </c>
      <c r="D26" s="13">
        <f>(D25/18)</f>
        <v>133.33333333333334</v>
      </c>
      <c r="E26" s="2" t="s">
        <v>13</v>
      </c>
      <c r="F26" s="12">
        <v>0</v>
      </c>
      <c r="G26" s="114">
        <v>133.33333333333334</v>
      </c>
      <c r="H26" s="114">
        <v>117.33333333333334</v>
      </c>
      <c r="I26" s="2" t="s">
        <v>14</v>
      </c>
      <c r="J26" s="12">
        <v>0.05</v>
      </c>
      <c r="K26" s="114">
        <v>111.46666666666667</v>
      </c>
    </row>
    <row r="27" spans="1:11" x14ac:dyDescent="0.3">
      <c r="A27" s="2" t="s">
        <v>19</v>
      </c>
      <c r="B27" s="11">
        <v>500067211200</v>
      </c>
      <c r="C27" s="2" t="s">
        <v>36</v>
      </c>
      <c r="D27" s="13">
        <v>3100</v>
      </c>
      <c r="E27" s="2" t="s">
        <v>13</v>
      </c>
      <c r="F27" s="12">
        <v>0.13</v>
      </c>
      <c r="G27" s="114">
        <v>2697</v>
      </c>
      <c r="H27" s="114">
        <v>310</v>
      </c>
      <c r="I27" s="2" t="s">
        <v>14</v>
      </c>
      <c r="J27" s="12">
        <v>0.05</v>
      </c>
      <c r="K27" s="114">
        <v>294.5</v>
      </c>
    </row>
    <row r="28" spans="1:11" x14ac:dyDescent="0.3">
      <c r="A28" s="2" t="s">
        <v>19</v>
      </c>
      <c r="B28" s="11">
        <v>500067211200</v>
      </c>
      <c r="C28" s="2" t="s">
        <v>36</v>
      </c>
      <c r="D28" s="13">
        <f>(D27/18)</f>
        <v>172.22222222222223</v>
      </c>
      <c r="E28" s="2" t="s">
        <v>13</v>
      </c>
      <c r="F28" s="12">
        <v>0</v>
      </c>
      <c r="G28" s="114">
        <v>172.22222222222223</v>
      </c>
      <c r="H28" s="114">
        <v>151.55555555555557</v>
      </c>
      <c r="I28" s="2" t="s">
        <v>14</v>
      </c>
      <c r="J28" s="12">
        <v>0.05</v>
      </c>
      <c r="K28" s="114">
        <v>143.97777777777779</v>
      </c>
    </row>
    <row r="29" spans="1:11" x14ac:dyDescent="0.3">
      <c r="A29" s="2" t="s">
        <v>19</v>
      </c>
      <c r="B29" s="11">
        <v>500067211500</v>
      </c>
      <c r="C29" s="2" t="s">
        <v>37</v>
      </c>
      <c r="D29" s="13">
        <v>737</v>
      </c>
      <c r="E29" s="2" t="s">
        <v>13</v>
      </c>
      <c r="F29" s="12">
        <v>0.13</v>
      </c>
      <c r="G29" s="114">
        <v>641.19000000000005</v>
      </c>
      <c r="H29" s="114">
        <v>73.7</v>
      </c>
      <c r="I29" s="2" t="s">
        <v>14</v>
      </c>
      <c r="J29" s="12">
        <v>0.05</v>
      </c>
      <c r="K29" s="114">
        <v>70.015000000000001</v>
      </c>
    </row>
    <row r="30" spans="1:11" x14ac:dyDescent="0.3">
      <c r="A30" s="2" t="s">
        <v>19</v>
      </c>
      <c r="B30" s="11">
        <v>500067211700</v>
      </c>
      <c r="C30" s="2" t="s">
        <v>38</v>
      </c>
      <c r="D30" s="13">
        <v>637</v>
      </c>
      <c r="E30" s="2" t="s">
        <v>13</v>
      </c>
      <c r="F30" s="12">
        <v>0.13</v>
      </c>
      <c r="G30" s="114">
        <v>554.19000000000005</v>
      </c>
      <c r="H30" s="114">
        <v>63.7</v>
      </c>
      <c r="I30" s="2" t="s">
        <v>14</v>
      </c>
      <c r="J30" s="12">
        <v>0.05</v>
      </c>
      <c r="K30" s="114">
        <v>60.515000000000001</v>
      </c>
    </row>
    <row r="31" spans="1:11" x14ac:dyDescent="0.3">
      <c r="A31" s="2" t="s">
        <v>19</v>
      </c>
      <c r="B31" s="11">
        <v>500067211900</v>
      </c>
      <c r="C31" s="2" t="s">
        <v>39</v>
      </c>
      <c r="D31" s="13">
        <v>1950</v>
      </c>
      <c r="E31" s="2" t="s">
        <v>13</v>
      </c>
      <c r="F31" s="12">
        <v>0.13</v>
      </c>
      <c r="G31" s="114">
        <v>1696.5</v>
      </c>
      <c r="H31" s="114">
        <v>195</v>
      </c>
      <c r="I31" s="2" t="s">
        <v>14</v>
      </c>
      <c r="J31" s="12">
        <v>0.05</v>
      </c>
      <c r="K31" s="114">
        <v>185.25</v>
      </c>
    </row>
    <row r="32" spans="1:11" x14ac:dyDescent="0.3">
      <c r="A32" s="2" t="s">
        <v>19</v>
      </c>
      <c r="B32" s="11">
        <v>500067212100</v>
      </c>
      <c r="C32" s="2" t="s">
        <v>40</v>
      </c>
      <c r="D32" s="13">
        <v>1976</v>
      </c>
      <c r="E32" s="2" t="s">
        <v>13</v>
      </c>
      <c r="F32" s="12">
        <v>0.13</v>
      </c>
      <c r="G32" s="114">
        <v>1719.12</v>
      </c>
      <c r="H32" s="114">
        <v>197.60000000000002</v>
      </c>
      <c r="I32" s="2" t="s">
        <v>14</v>
      </c>
      <c r="J32" s="12">
        <v>0.05</v>
      </c>
      <c r="K32" s="114">
        <v>187.72</v>
      </c>
    </row>
    <row r="33" spans="1:11" x14ac:dyDescent="0.3">
      <c r="A33" s="2" t="s">
        <v>19</v>
      </c>
      <c r="B33" s="11">
        <v>500067212200</v>
      </c>
      <c r="C33" s="2" t="s">
        <v>41</v>
      </c>
      <c r="D33" s="13">
        <v>425</v>
      </c>
      <c r="E33" s="2" t="s">
        <v>13</v>
      </c>
      <c r="F33" s="12">
        <v>0.13</v>
      </c>
      <c r="G33" s="114">
        <v>369.75</v>
      </c>
      <c r="H33" s="114">
        <v>42.5</v>
      </c>
      <c r="I33" s="2" t="s">
        <v>14</v>
      </c>
      <c r="J33" s="12">
        <v>0.05</v>
      </c>
      <c r="K33" s="114">
        <v>40.375</v>
      </c>
    </row>
    <row r="34" spans="1:11" x14ac:dyDescent="0.3">
      <c r="A34" s="2" t="s">
        <v>19</v>
      </c>
      <c r="B34" s="11">
        <v>500067212200</v>
      </c>
      <c r="C34" s="2" t="s">
        <v>41</v>
      </c>
      <c r="D34" s="13">
        <f>(D33/18)</f>
        <v>23.611111111111111</v>
      </c>
      <c r="E34" s="2" t="s">
        <v>13</v>
      </c>
      <c r="F34" s="12">
        <v>0</v>
      </c>
      <c r="G34" s="114">
        <v>23.611111111111111</v>
      </c>
      <c r="H34" s="114">
        <v>20.777777777777779</v>
      </c>
      <c r="I34" s="2" t="s">
        <v>14</v>
      </c>
      <c r="J34" s="12">
        <v>0.05</v>
      </c>
      <c r="K34" s="114">
        <v>19.738888888888887</v>
      </c>
    </row>
    <row r="35" spans="1:11" x14ac:dyDescent="0.3">
      <c r="A35" s="2" t="s">
        <v>19</v>
      </c>
      <c r="B35" s="11">
        <v>500067213000</v>
      </c>
      <c r="C35" s="2" t="s">
        <v>42</v>
      </c>
      <c r="D35" s="13">
        <v>4961</v>
      </c>
      <c r="E35" s="2" t="s">
        <v>13</v>
      </c>
      <c r="F35" s="12">
        <v>0.13</v>
      </c>
      <c r="G35" s="114">
        <v>4316.07</v>
      </c>
      <c r="H35" s="114">
        <v>496.1</v>
      </c>
      <c r="I35" s="2" t="s">
        <v>14</v>
      </c>
      <c r="J35" s="12">
        <v>0.05</v>
      </c>
      <c r="K35" s="114">
        <v>471.29500000000002</v>
      </c>
    </row>
    <row r="36" spans="1:11" x14ac:dyDescent="0.3">
      <c r="A36" s="2" t="s">
        <v>19</v>
      </c>
      <c r="B36" s="11">
        <v>500067213400</v>
      </c>
      <c r="C36" s="2" t="s">
        <v>43</v>
      </c>
      <c r="D36" s="13">
        <v>2392</v>
      </c>
      <c r="E36" s="2" t="s">
        <v>13</v>
      </c>
      <c r="F36" s="12">
        <v>0.13</v>
      </c>
      <c r="G36" s="114">
        <v>2081.04</v>
      </c>
      <c r="H36" s="114">
        <v>239.20000000000002</v>
      </c>
      <c r="I36" s="2" t="s">
        <v>14</v>
      </c>
      <c r="J36" s="12">
        <v>0.05</v>
      </c>
      <c r="K36" s="114">
        <v>227.24</v>
      </c>
    </row>
    <row r="37" spans="1:11" x14ac:dyDescent="0.3">
      <c r="A37" s="2" t="s">
        <v>19</v>
      </c>
      <c r="B37" s="11">
        <v>500068001000</v>
      </c>
      <c r="C37" s="2" t="s">
        <v>44</v>
      </c>
      <c r="D37" s="13">
        <v>2300</v>
      </c>
      <c r="E37" s="2" t="s">
        <v>13</v>
      </c>
      <c r="F37" s="12">
        <v>0.13</v>
      </c>
      <c r="G37" s="114">
        <v>2001</v>
      </c>
      <c r="H37" s="114">
        <v>230</v>
      </c>
      <c r="I37" s="2" t="s">
        <v>14</v>
      </c>
      <c r="J37" s="12">
        <v>0.05</v>
      </c>
      <c r="K37" s="114">
        <v>218.5</v>
      </c>
    </row>
    <row r="38" spans="1:11" x14ac:dyDescent="0.3">
      <c r="A38" s="2" t="s">
        <v>19</v>
      </c>
      <c r="B38" s="11">
        <v>500068020100</v>
      </c>
      <c r="C38" s="2" t="s">
        <v>45</v>
      </c>
      <c r="D38" s="13">
        <v>2695</v>
      </c>
      <c r="E38" s="2" t="s">
        <v>13</v>
      </c>
      <c r="F38" s="12">
        <v>0.13</v>
      </c>
      <c r="G38" s="114">
        <v>2344.65</v>
      </c>
      <c r="H38" s="114">
        <v>269.5</v>
      </c>
      <c r="I38" s="2" t="s">
        <v>14</v>
      </c>
      <c r="J38" s="12">
        <v>0.05</v>
      </c>
      <c r="K38" s="114">
        <v>256.02499999999998</v>
      </c>
    </row>
    <row r="39" spans="1:11" x14ac:dyDescent="0.3">
      <c r="A39" s="2" t="s">
        <v>19</v>
      </c>
      <c r="B39" s="11">
        <v>500068020100</v>
      </c>
      <c r="C39" s="2" t="s">
        <v>45</v>
      </c>
      <c r="D39" s="7">
        <f>(D38/18)</f>
        <v>149.72222222222223</v>
      </c>
      <c r="E39" s="2" t="s">
        <v>13</v>
      </c>
      <c r="F39" s="12">
        <v>0</v>
      </c>
      <c r="G39" s="114">
        <v>149.72222222222223</v>
      </c>
      <c r="H39" s="114">
        <v>131.75555555555556</v>
      </c>
      <c r="I39" s="2" t="s">
        <v>14</v>
      </c>
      <c r="J39" s="12">
        <v>0.05</v>
      </c>
      <c r="K39" s="114">
        <v>125.16777777777777</v>
      </c>
    </row>
    <row r="40" spans="1:11" x14ac:dyDescent="0.3">
      <c r="A40" s="2" t="s">
        <v>19</v>
      </c>
      <c r="B40" s="23" t="s">
        <v>46</v>
      </c>
      <c r="C40" s="2" t="s">
        <v>47</v>
      </c>
      <c r="D40" s="7">
        <v>640</v>
      </c>
      <c r="E40" s="2" t="s">
        <v>13</v>
      </c>
      <c r="F40" s="6">
        <v>0.13</v>
      </c>
      <c r="G40" s="114">
        <v>556.79999999999995</v>
      </c>
      <c r="H40" s="114">
        <v>64</v>
      </c>
      <c r="I40" s="2" t="s">
        <v>14</v>
      </c>
      <c r="J40" s="6">
        <v>0.05</v>
      </c>
      <c r="K40" s="114">
        <v>60.8</v>
      </c>
    </row>
    <row r="41" spans="1:11" x14ac:dyDescent="0.3">
      <c r="A41" s="2" t="s">
        <v>15</v>
      </c>
      <c r="B41" s="2" t="s">
        <v>48</v>
      </c>
      <c r="C41" s="2" t="s">
        <v>49</v>
      </c>
      <c r="D41" s="13">
        <v>105</v>
      </c>
      <c r="E41" s="2" t="s">
        <v>13</v>
      </c>
      <c r="F41" s="12">
        <v>0.1</v>
      </c>
      <c r="G41" s="114">
        <v>94.5</v>
      </c>
      <c r="H41" s="114"/>
      <c r="I41" s="2"/>
      <c r="J41" s="12"/>
      <c r="K41" s="114"/>
    </row>
    <row r="42" spans="1:11" x14ac:dyDescent="0.3">
      <c r="A42" s="2" t="s">
        <v>50</v>
      </c>
      <c r="B42" s="2" t="s">
        <v>51</v>
      </c>
      <c r="C42" s="2" t="s">
        <v>52</v>
      </c>
      <c r="D42" s="13">
        <v>105</v>
      </c>
      <c r="E42" s="2" t="s">
        <v>13</v>
      </c>
      <c r="F42" s="12">
        <v>0.1</v>
      </c>
      <c r="G42" s="114">
        <v>94.5</v>
      </c>
      <c r="H42" s="114"/>
      <c r="I42" s="2"/>
      <c r="J42" s="12"/>
      <c r="K42" s="114"/>
    </row>
    <row r="43" spans="1:11" x14ac:dyDescent="0.3">
      <c r="A43" s="2" t="s">
        <v>50</v>
      </c>
      <c r="B43" s="2" t="s">
        <v>53</v>
      </c>
      <c r="C43" s="2" t="s">
        <v>54</v>
      </c>
      <c r="D43" s="13">
        <v>109</v>
      </c>
      <c r="E43" s="2" t="s">
        <v>13</v>
      </c>
      <c r="F43" s="12">
        <v>0.1</v>
      </c>
      <c r="G43" s="114">
        <v>98.1</v>
      </c>
      <c r="H43" s="114"/>
      <c r="I43" s="2"/>
      <c r="J43" s="12"/>
      <c r="K43" s="114"/>
    </row>
    <row r="44" spans="1:11" x14ac:dyDescent="0.3">
      <c r="A44" s="2" t="s">
        <v>50</v>
      </c>
      <c r="B44" s="2" t="s">
        <v>55</v>
      </c>
      <c r="C44" s="2" t="s">
        <v>56</v>
      </c>
      <c r="D44" s="13">
        <v>109</v>
      </c>
      <c r="E44" s="2" t="s">
        <v>13</v>
      </c>
      <c r="F44" s="12">
        <v>0.1</v>
      </c>
      <c r="G44" s="114">
        <v>98.1</v>
      </c>
      <c r="H44" s="114"/>
      <c r="I44" s="2"/>
      <c r="J44" s="12"/>
      <c r="K44" s="114"/>
    </row>
    <row r="45" spans="1:11" x14ac:dyDescent="0.3">
      <c r="A45" s="2" t="s">
        <v>50</v>
      </c>
      <c r="B45" s="2" t="s">
        <v>57</v>
      </c>
      <c r="C45" s="2" t="s">
        <v>58</v>
      </c>
      <c r="D45" s="13">
        <v>109</v>
      </c>
      <c r="E45" s="2" t="s">
        <v>13</v>
      </c>
      <c r="F45" s="12">
        <v>0.1</v>
      </c>
      <c r="G45" s="114">
        <v>98.1</v>
      </c>
      <c r="H45" s="114"/>
      <c r="I45" s="2"/>
      <c r="J45" s="12"/>
      <c r="K45" s="114"/>
    </row>
    <row r="46" spans="1:11" x14ac:dyDescent="0.3">
      <c r="A46" s="2" t="s">
        <v>50</v>
      </c>
      <c r="B46" s="2" t="s">
        <v>59</v>
      </c>
      <c r="C46" s="2" t="s">
        <v>60</v>
      </c>
      <c r="D46" s="13">
        <v>105</v>
      </c>
      <c r="E46" s="2" t="s">
        <v>13</v>
      </c>
      <c r="F46" s="12">
        <v>0.1</v>
      </c>
      <c r="G46" s="114">
        <v>94.5</v>
      </c>
      <c r="H46" s="114"/>
      <c r="I46" s="2"/>
      <c r="J46" s="12"/>
      <c r="K46" s="114"/>
    </row>
    <row r="47" spans="1:11" s="20" customFormat="1" x14ac:dyDescent="0.3">
      <c r="A47" s="15" t="s">
        <v>50</v>
      </c>
      <c r="B47" s="15" t="s">
        <v>61</v>
      </c>
      <c r="C47" s="15" t="s">
        <v>62</v>
      </c>
      <c r="D47" s="17">
        <v>12647</v>
      </c>
      <c r="E47" s="15" t="s">
        <v>13</v>
      </c>
      <c r="F47" s="18">
        <v>0.12</v>
      </c>
      <c r="G47" s="60">
        <v>11129.36</v>
      </c>
      <c r="H47" s="60">
        <v>1264.7</v>
      </c>
      <c r="I47" s="15" t="s">
        <v>14</v>
      </c>
      <c r="J47" s="18">
        <v>0.05</v>
      </c>
      <c r="K47" s="60">
        <v>1201.4649999999999</v>
      </c>
    </row>
    <row r="48" spans="1:11" s="20" customFormat="1" x14ac:dyDescent="0.3">
      <c r="A48" s="15" t="s">
        <v>50</v>
      </c>
      <c r="B48" s="15" t="s">
        <v>63</v>
      </c>
      <c r="C48" s="15" t="s">
        <v>64</v>
      </c>
      <c r="D48" s="17">
        <v>16763</v>
      </c>
      <c r="E48" s="15" t="s">
        <v>13</v>
      </c>
      <c r="F48" s="18">
        <v>0.12</v>
      </c>
      <c r="G48" s="60">
        <v>14751.44</v>
      </c>
      <c r="H48" s="60">
        <v>1676.3000000000002</v>
      </c>
      <c r="I48" s="15" t="s">
        <v>14</v>
      </c>
      <c r="J48" s="18">
        <v>0.05</v>
      </c>
      <c r="K48" s="60">
        <v>1592.4850000000001</v>
      </c>
    </row>
    <row r="49" spans="1:11" s="20" customFormat="1" x14ac:dyDescent="0.3">
      <c r="A49" s="15" t="s">
        <v>50</v>
      </c>
      <c r="B49" s="15" t="s">
        <v>65</v>
      </c>
      <c r="C49" s="15" t="s">
        <v>66</v>
      </c>
      <c r="D49" s="17">
        <v>19777</v>
      </c>
      <c r="E49" s="15" t="s">
        <v>13</v>
      </c>
      <c r="F49" s="18">
        <v>0.12</v>
      </c>
      <c r="G49" s="60">
        <v>17403.760000000002</v>
      </c>
      <c r="H49" s="60">
        <v>1977.7</v>
      </c>
      <c r="I49" s="15" t="s">
        <v>14</v>
      </c>
      <c r="J49" s="18">
        <v>0.05</v>
      </c>
      <c r="K49" s="60">
        <v>1878.8150000000001</v>
      </c>
    </row>
    <row r="50" spans="1:11" s="20" customFormat="1" x14ac:dyDescent="0.3">
      <c r="A50" s="15" t="s">
        <v>50</v>
      </c>
      <c r="B50" s="15" t="s">
        <v>67</v>
      </c>
      <c r="C50" s="15" t="s">
        <v>68</v>
      </c>
      <c r="D50" s="17">
        <v>19777</v>
      </c>
      <c r="E50" s="15" t="s">
        <v>13</v>
      </c>
      <c r="F50" s="18">
        <v>0.12</v>
      </c>
      <c r="G50" s="60">
        <v>17403.760000000002</v>
      </c>
      <c r="H50" s="60">
        <v>1977.7</v>
      </c>
      <c r="I50" s="15" t="s">
        <v>14</v>
      </c>
      <c r="J50" s="18">
        <v>0.05</v>
      </c>
      <c r="K50" s="60">
        <v>1878.8150000000001</v>
      </c>
    </row>
    <row r="51" spans="1:11" x14ac:dyDescent="0.3">
      <c r="A51" s="2" t="s">
        <v>19</v>
      </c>
      <c r="B51" s="2" t="s">
        <v>69</v>
      </c>
      <c r="C51" s="2" t="s">
        <v>70</v>
      </c>
      <c r="D51" s="13">
        <v>4363</v>
      </c>
      <c r="E51" s="2" t="s">
        <v>13</v>
      </c>
      <c r="F51" s="12">
        <v>0.13</v>
      </c>
      <c r="G51" s="114">
        <v>3795.81</v>
      </c>
      <c r="H51" s="114">
        <v>436.3</v>
      </c>
      <c r="I51" s="2" t="s">
        <v>14</v>
      </c>
      <c r="J51" s="12">
        <v>0.05</v>
      </c>
      <c r="K51" s="114">
        <v>414.48500000000001</v>
      </c>
    </row>
    <row r="52" spans="1:11" x14ac:dyDescent="0.3">
      <c r="A52" s="24" t="s">
        <v>19</v>
      </c>
      <c r="B52" s="25" t="s">
        <v>71</v>
      </c>
      <c r="C52" s="10" t="s">
        <v>72</v>
      </c>
      <c r="D52" s="7">
        <v>9009</v>
      </c>
      <c r="E52" s="10" t="s">
        <v>13</v>
      </c>
      <c r="F52" s="12">
        <v>0.13</v>
      </c>
      <c r="G52" s="114">
        <v>7837.83</v>
      </c>
      <c r="H52" s="114">
        <v>900.90000000000009</v>
      </c>
      <c r="I52" s="2" t="s">
        <v>14</v>
      </c>
      <c r="J52" s="12">
        <v>0.05</v>
      </c>
      <c r="K52" s="114">
        <v>855.85500000000002</v>
      </c>
    </row>
    <row r="53" spans="1:11" x14ac:dyDescent="0.3">
      <c r="A53" s="24" t="s">
        <v>19</v>
      </c>
      <c r="B53" s="25" t="s">
        <v>73</v>
      </c>
      <c r="C53" s="10" t="s">
        <v>74</v>
      </c>
      <c r="D53" s="7">
        <v>16804</v>
      </c>
      <c r="E53" s="10" t="s">
        <v>13</v>
      </c>
      <c r="F53" s="12">
        <v>0.13</v>
      </c>
      <c r="G53" s="114">
        <v>14619.48</v>
      </c>
      <c r="H53" s="114">
        <v>1680.4</v>
      </c>
      <c r="I53" s="2" t="s">
        <v>14</v>
      </c>
      <c r="J53" s="12">
        <v>0.05</v>
      </c>
      <c r="K53" s="114">
        <v>1596.38</v>
      </c>
    </row>
    <row r="54" spans="1:11" x14ac:dyDescent="0.3">
      <c r="A54" s="24" t="s">
        <v>19</v>
      </c>
      <c r="B54" s="25" t="s">
        <v>75</v>
      </c>
      <c r="C54" s="10" t="s">
        <v>76</v>
      </c>
      <c r="D54" s="7">
        <v>2500</v>
      </c>
      <c r="E54" s="10" t="s">
        <v>13</v>
      </c>
      <c r="F54" s="12">
        <v>0.13</v>
      </c>
      <c r="G54" s="114">
        <v>2175</v>
      </c>
      <c r="H54" s="114">
        <v>250</v>
      </c>
      <c r="I54" s="2" t="s">
        <v>14</v>
      </c>
      <c r="J54" s="12">
        <v>0.05</v>
      </c>
      <c r="K54" s="114">
        <v>237.5</v>
      </c>
    </row>
    <row r="55" spans="1:11" x14ac:dyDescent="0.3">
      <c r="A55" s="24" t="s">
        <v>19</v>
      </c>
      <c r="B55" s="25" t="s">
        <v>77</v>
      </c>
      <c r="C55" s="10" t="s">
        <v>78</v>
      </c>
      <c r="D55" s="7">
        <v>150</v>
      </c>
      <c r="E55" s="10" t="s">
        <v>13</v>
      </c>
      <c r="F55" s="12">
        <v>0.13</v>
      </c>
      <c r="G55" s="114">
        <v>130.5</v>
      </c>
      <c r="H55" s="114">
        <v>15</v>
      </c>
      <c r="I55" s="2" t="s">
        <v>14</v>
      </c>
      <c r="J55" s="12">
        <v>0.05</v>
      </c>
      <c r="K55" s="114">
        <v>14.25</v>
      </c>
    </row>
    <row r="56" spans="1:11" x14ac:dyDescent="0.3">
      <c r="A56" s="24" t="s">
        <v>19</v>
      </c>
      <c r="B56" s="25" t="s">
        <v>79</v>
      </c>
      <c r="C56" s="10" t="s">
        <v>80</v>
      </c>
      <c r="D56" s="7">
        <v>284</v>
      </c>
      <c r="E56" s="10" t="s">
        <v>13</v>
      </c>
      <c r="F56" s="12">
        <v>0.13</v>
      </c>
      <c r="G56" s="114">
        <v>247.07999999999998</v>
      </c>
      <c r="H56" s="114">
        <v>28.400000000000002</v>
      </c>
      <c r="I56" s="2" t="s">
        <v>14</v>
      </c>
      <c r="J56" s="12">
        <v>0.05</v>
      </c>
      <c r="K56" s="114">
        <v>26.98</v>
      </c>
    </row>
    <row r="57" spans="1:11" x14ac:dyDescent="0.3">
      <c r="A57" s="24" t="s">
        <v>19</v>
      </c>
      <c r="B57" s="25" t="s">
        <v>81</v>
      </c>
      <c r="C57" s="10" t="s">
        <v>82</v>
      </c>
      <c r="D57" s="7">
        <v>4019</v>
      </c>
      <c r="E57" s="10" t="s">
        <v>13</v>
      </c>
      <c r="F57" s="12">
        <v>0.13</v>
      </c>
      <c r="G57" s="114">
        <v>3496.5299999999997</v>
      </c>
      <c r="H57" s="114">
        <v>401.90000000000003</v>
      </c>
      <c r="I57" s="2" t="s">
        <v>14</v>
      </c>
      <c r="J57" s="12">
        <v>0.05</v>
      </c>
      <c r="K57" s="114">
        <v>381.80500000000001</v>
      </c>
    </row>
    <row r="58" spans="1:11" x14ac:dyDescent="0.3">
      <c r="A58" s="24" t="s">
        <v>19</v>
      </c>
      <c r="B58" s="25" t="s">
        <v>83</v>
      </c>
      <c r="C58" s="10" t="s">
        <v>84</v>
      </c>
      <c r="D58" s="7">
        <v>6156</v>
      </c>
      <c r="E58" s="10" t="s">
        <v>13</v>
      </c>
      <c r="F58" s="12">
        <v>0.13</v>
      </c>
      <c r="G58" s="114">
        <v>5355.72</v>
      </c>
      <c r="H58" s="114">
        <v>615.6</v>
      </c>
      <c r="I58" s="2" t="s">
        <v>14</v>
      </c>
      <c r="J58" s="12">
        <v>0.05</v>
      </c>
      <c r="K58" s="114">
        <v>584.82000000000005</v>
      </c>
    </row>
    <row r="59" spans="1:11" x14ac:dyDescent="0.3">
      <c r="A59" s="24" t="s">
        <v>19</v>
      </c>
      <c r="B59" s="25" t="s">
        <v>85</v>
      </c>
      <c r="C59" s="10" t="s">
        <v>86</v>
      </c>
      <c r="D59" s="7">
        <v>6322</v>
      </c>
      <c r="E59" s="10" t="s">
        <v>13</v>
      </c>
      <c r="F59" s="12">
        <v>0.13</v>
      </c>
      <c r="G59" s="114">
        <v>5500.14</v>
      </c>
      <c r="H59" s="114">
        <v>632.20000000000005</v>
      </c>
      <c r="I59" s="2" t="s">
        <v>14</v>
      </c>
      <c r="J59" s="12">
        <v>0.05</v>
      </c>
      <c r="K59" s="114">
        <v>600.59</v>
      </c>
    </row>
    <row r="60" spans="1:11" x14ac:dyDescent="0.3">
      <c r="A60" s="24" t="s">
        <v>19</v>
      </c>
      <c r="B60" s="25" t="s">
        <v>87</v>
      </c>
      <c r="C60" s="10" t="s">
        <v>88</v>
      </c>
      <c r="D60" s="7">
        <v>8019</v>
      </c>
      <c r="E60" s="10" t="s">
        <v>13</v>
      </c>
      <c r="F60" s="12">
        <v>0.13</v>
      </c>
      <c r="G60" s="114">
        <v>6976.53</v>
      </c>
      <c r="H60" s="114">
        <v>801.90000000000009</v>
      </c>
      <c r="I60" s="2" t="s">
        <v>14</v>
      </c>
      <c r="J60" s="12">
        <v>0.05</v>
      </c>
      <c r="K60" s="114">
        <v>761.80500000000006</v>
      </c>
    </row>
    <row r="61" spans="1:11" x14ac:dyDescent="0.3">
      <c r="A61" s="24" t="s">
        <v>19</v>
      </c>
      <c r="B61" s="25" t="s">
        <v>1128</v>
      </c>
      <c r="C61" s="94" t="s">
        <v>1129</v>
      </c>
      <c r="D61" s="7">
        <v>120499</v>
      </c>
      <c r="E61" s="10" t="s">
        <v>13</v>
      </c>
      <c r="F61" s="12">
        <v>0.13</v>
      </c>
      <c r="G61" s="114">
        <v>104834.13</v>
      </c>
      <c r="H61" s="114">
        <v>12049.900000000001</v>
      </c>
      <c r="I61" s="2" t="s">
        <v>14</v>
      </c>
      <c r="J61" s="12">
        <v>0.05</v>
      </c>
      <c r="K61" s="114">
        <v>11447.405000000001</v>
      </c>
    </row>
    <row r="62" spans="1:11" x14ac:dyDescent="0.3">
      <c r="A62" s="24" t="s">
        <v>19</v>
      </c>
      <c r="B62" s="96" t="s">
        <v>1131</v>
      </c>
      <c r="C62" s="94" t="s">
        <v>1130</v>
      </c>
      <c r="D62" s="7">
        <v>14638</v>
      </c>
      <c r="E62" s="10" t="s">
        <v>13</v>
      </c>
      <c r="F62" s="12">
        <v>0.13</v>
      </c>
      <c r="G62" s="114">
        <v>12735.06</v>
      </c>
      <c r="H62" s="114">
        <v>1463.8000000000002</v>
      </c>
      <c r="I62" s="2" t="s">
        <v>14</v>
      </c>
      <c r="J62" s="12">
        <v>0.05</v>
      </c>
      <c r="K62" s="114">
        <v>1390.6100000000001</v>
      </c>
    </row>
    <row r="63" spans="1:11" x14ac:dyDescent="0.3">
      <c r="A63" s="24" t="s">
        <v>19</v>
      </c>
      <c r="B63" s="96" t="s">
        <v>1132</v>
      </c>
      <c r="C63" s="94" t="s">
        <v>1130</v>
      </c>
      <c r="D63" s="7">
        <v>18038</v>
      </c>
      <c r="E63" s="10" t="s">
        <v>13</v>
      </c>
      <c r="F63" s="12">
        <v>0.13</v>
      </c>
      <c r="G63" s="114">
        <v>15693.06</v>
      </c>
      <c r="H63" s="114">
        <v>1803.8000000000002</v>
      </c>
      <c r="I63" s="2" t="s">
        <v>14</v>
      </c>
      <c r="J63" s="12">
        <v>0.05</v>
      </c>
      <c r="K63" s="114">
        <v>1713.6100000000001</v>
      </c>
    </row>
    <row r="64" spans="1:11" x14ac:dyDescent="0.3">
      <c r="A64" s="24" t="s">
        <v>19</v>
      </c>
      <c r="B64" s="105" t="s">
        <v>1133</v>
      </c>
      <c r="C64" s="95" t="s">
        <v>1134</v>
      </c>
      <c r="D64" s="7">
        <v>3439</v>
      </c>
      <c r="E64" s="10" t="s">
        <v>13</v>
      </c>
      <c r="F64" s="12">
        <v>0.13</v>
      </c>
      <c r="G64" s="114">
        <v>2991.93</v>
      </c>
      <c r="H64" s="114">
        <v>343.90000000000003</v>
      </c>
      <c r="I64" s="2" t="s">
        <v>14</v>
      </c>
      <c r="J64" s="12">
        <v>0.05</v>
      </c>
      <c r="K64" s="114">
        <v>326.70500000000004</v>
      </c>
    </row>
    <row r="65" spans="1:11" ht="39" x14ac:dyDescent="0.3">
      <c r="A65" s="24" t="s">
        <v>19</v>
      </c>
      <c r="B65" s="106" t="s">
        <v>1135</v>
      </c>
      <c r="C65" s="97" t="s">
        <v>1139</v>
      </c>
      <c r="D65" s="7">
        <v>4069</v>
      </c>
      <c r="E65" s="10" t="s">
        <v>13</v>
      </c>
      <c r="F65" s="12">
        <v>0.13</v>
      </c>
      <c r="G65" s="114">
        <v>3540.0299999999997</v>
      </c>
      <c r="H65" s="114">
        <v>406.90000000000003</v>
      </c>
      <c r="I65" s="2" t="s">
        <v>14</v>
      </c>
      <c r="J65" s="12">
        <v>0.05</v>
      </c>
      <c r="K65" s="114">
        <v>386.55500000000001</v>
      </c>
    </row>
    <row r="66" spans="1:11" ht="39" x14ac:dyDescent="0.3">
      <c r="A66" s="24" t="s">
        <v>19</v>
      </c>
      <c r="B66" s="106" t="s">
        <v>1136</v>
      </c>
      <c r="C66" s="97" t="s">
        <v>1140</v>
      </c>
      <c r="D66" s="7">
        <v>3960</v>
      </c>
      <c r="E66" s="10" t="s">
        <v>13</v>
      </c>
      <c r="F66" s="12">
        <v>0.13</v>
      </c>
      <c r="G66" s="114">
        <v>3445.2</v>
      </c>
      <c r="H66" s="114">
        <v>396</v>
      </c>
      <c r="I66" s="2" t="s">
        <v>14</v>
      </c>
      <c r="J66" s="12">
        <v>0.05</v>
      </c>
      <c r="K66" s="114">
        <v>376.2</v>
      </c>
    </row>
    <row r="67" spans="1:11" x14ac:dyDescent="0.3">
      <c r="A67" s="24" t="s">
        <v>19</v>
      </c>
      <c r="B67" s="106" t="s">
        <v>1137</v>
      </c>
      <c r="C67" s="97" t="s">
        <v>1141</v>
      </c>
      <c r="D67" s="7">
        <v>664</v>
      </c>
      <c r="E67" s="10" t="s">
        <v>13</v>
      </c>
      <c r="F67" s="12">
        <v>0.13</v>
      </c>
      <c r="G67" s="114">
        <v>577.67999999999995</v>
      </c>
      <c r="H67" s="114">
        <v>66.400000000000006</v>
      </c>
      <c r="I67" s="2" t="s">
        <v>14</v>
      </c>
      <c r="J67" s="12">
        <v>0.05</v>
      </c>
      <c r="K67" s="114">
        <v>63.080000000000005</v>
      </c>
    </row>
    <row r="68" spans="1:11" x14ac:dyDescent="0.3">
      <c r="A68" s="24" t="s">
        <v>19</v>
      </c>
      <c r="B68" s="106" t="s">
        <v>1138</v>
      </c>
      <c r="C68" s="97" t="s">
        <v>1142</v>
      </c>
      <c r="D68" s="7">
        <v>1025</v>
      </c>
      <c r="E68" s="10" t="s">
        <v>13</v>
      </c>
      <c r="F68" s="12">
        <v>0.13</v>
      </c>
      <c r="G68" s="114">
        <v>891.75</v>
      </c>
      <c r="H68" s="114">
        <v>102.5</v>
      </c>
      <c r="I68" s="2" t="s">
        <v>14</v>
      </c>
      <c r="J68" s="12">
        <v>0.05</v>
      </c>
      <c r="K68" s="114">
        <v>97.375</v>
      </c>
    </row>
    <row r="69" spans="1:11" x14ac:dyDescent="0.3">
      <c r="A69" s="24" t="s">
        <v>19</v>
      </c>
      <c r="B69" s="26" t="s">
        <v>89</v>
      </c>
      <c r="C69" s="14" t="s">
        <v>90</v>
      </c>
      <c r="D69" s="7">
        <v>5335</v>
      </c>
      <c r="E69" s="14" t="s">
        <v>13</v>
      </c>
      <c r="F69" s="12">
        <v>0.12</v>
      </c>
      <c r="G69" s="114">
        <v>4694.8</v>
      </c>
      <c r="H69" s="114">
        <v>533.5</v>
      </c>
      <c r="I69" s="2" t="s">
        <v>14</v>
      </c>
      <c r="J69" s="12">
        <v>0.05</v>
      </c>
      <c r="K69" s="114">
        <v>506.82499999999999</v>
      </c>
    </row>
    <row r="70" spans="1:11" x14ac:dyDescent="0.3">
      <c r="A70" s="24" t="s">
        <v>19</v>
      </c>
      <c r="B70" s="26" t="s">
        <v>89</v>
      </c>
      <c r="C70" s="14" t="s">
        <v>90</v>
      </c>
      <c r="D70" s="7">
        <f>(D69/18)</f>
        <v>296.38888888888891</v>
      </c>
      <c r="E70" s="14" t="s">
        <v>13</v>
      </c>
      <c r="F70" s="12">
        <v>0</v>
      </c>
      <c r="G70" s="114">
        <v>296.38888888888891</v>
      </c>
      <c r="H70" s="114">
        <v>260.82222222222225</v>
      </c>
      <c r="I70" s="2" t="s">
        <v>14</v>
      </c>
      <c r="J70" s="12">
        <v>0.05</v>
      </c>
      <c r="K70" s="114">
        <v>247.78111111111113</v>
      </c>
    </row>
    <row r="71" spans="1:11" x14ac:dyDescent="0.3">
      <c r="A71" s="24" t="s">
        <v>19</v>
      </c>
      <c r="B71" s="25" t="s">
        <v>91</v>
      </c>
      <c r="C71" s="10" t="s">
        <v>92</v>
      </c>
      <c r="D71" s="7">
        <v>32419</v>
      </c>
      <c r="E71" s="10" t="s">
        <v>13</v>
      </c>
      <c r="F71" s="12">
        <v>0.12</v>
      </c>
      <c r="G71" s="114">
        <v>28528.720000000001</v>
      </c>
      <c r="H71" s="114">
        <v>3241.9</v>
      </c>
      <c r="I71" s="2" t="s">
        <v>14</v>
      </c>
      <c r="J71" s="12">
        <v>0.05</v>
      </c>
      <c r="K71" s="114">
        <v>3079.8049999999998</v>
      </c>
    </row>
    <row r="72" spans="1:11" x14ac:dyDescent="0.3">
      <c r="A72" s="24" t="s">
        <v>19</v>
      </c>
      <c r="B72" s="25" t="s">
        <v>93</v>
      </c>
      <c r="C72" s="10" t="s">
        <v>94</v>
      </c>
      <c r="D72" s="7">
        <v>37919</v>
      </c>
      <c r="E72" s="10" t="s">
        <v>13</v>
      </c>
      <c r="F72" s="12">
        <v>0.12</v>
      </c>
      <c r="G72" s="114">
        <v>33368.720000000001</v>
      </c>
      <c r="H72" s="114">
        <v>3791.9</v>
      </c>
      <c r="I72" s="2" t="s">
        <v>14</v>
      </c>
      <c r="J72" s="12">
        <v>0.05</v>
      </c>
      <c r="K72" s="114">
        <v>3602.3049999999998</v>
      </c>
    </row>
    <row r="73" spans="1:11" x14ac:dyDescent="0.3">
      <c r="A73" s="24" t="s">
        <v>19</v>
      </c>
      <c r="B73" s="25" t="s">
        <v>95</v>
      </c>
      <c r="C73" s="10" t="s">
        <v>96</v>
      </c>
      <c r="D73" s="7">
        <v>44584</v>
      </c>
      <c r="E73" s="10" t="s">
        <v>13</v>
      </c>
      <c r="F73" s="12">
        <v>0.12</v>
      </c>
      <c r="G73" s="114">
        <v>39233.919999999998</v>
      </c>
      <c r="H73" s="114">
        <v>4458.4000000000005</v>
      </c>
      <c r="I73" s="2" t="s">
        <v>14</v>
      </c>
      <c r="J73" s="12">
        <v>0.05</v>
      </c>
      <c r="K73" s="114">
        <v>4235.4800000000005</v>
      </c>
    </row>
    <row r="74" spans="1:11" x14ac:dyDescent="0.3">
      <c r="A74" s="24" t="s">
        <v>19</v>
      </c>
      <c r="B74" s="25" t="s">
        <v>97</v>
      </c>
      <c r="C74" s="10" t="s">
        <v>98</v>
      </c>
      <c r="D74" s="7">
        <v>57924</v>
      </c>
      <c r="E74" s="10" t="s">
        <v>13</v>
      </c>
      <c r="F74" s="12">
        <v>0.12</v>
      </c>
      <c r="G74" s="114">
        <v>50973.120000000003</v>
      </c>
      <c r="H74" s="114">
        <v>5792.4000000000005</v>
      </c>
      <c r="I74" s="2" t="s">
        <v>14</v>
      </c>
      <c r="J74" s="12">
        <v>0.05</v>
      </c>
      <c r="K74" s="114">
        <v>5502.7800000000007</v>
      </c>
    </row>
    <row r="75" spans="1:11" x14ac:dyDescent="0.3">
      <c r="A75" s="24" t="s">
        <v>19</v>
      </c>
      <c r="B75" s="107" t="s">
        <v>1143</v>
      </c>
      <c r="C75" s="94" t="s">
        <v>1147</v>
      </c>
      <c r="D75" s="7">
        <v>3799</v>
      </c>
      <c r="E75" s="10" t="s">
        <v>13</v>
      </c>
      <c r="F75" s="12">
        <v>0.12</v>
      </c>
      <c r="G75" s="114">
        <v>3343.12</v>
      </c>
      <c r="H75" s="114">
        <v>379.90000000000003</v>
      </c>
      <c r="I75" s="2" t="s">
        <v>14</v>
      </c>
      <c r="J75" s="12">
        <v>0.05</v>
      </c>
      <c r="K75" s="114">
        <v>360.90500000000003</v>
      </c>
    </row>
    <row r="76" spans="1:11" x14ac:dyDescent="0.3">
      <c r="A76" s="24" t="s">
        <v>19</v>
      </c>
      <c r="B76" s="107" t="s">
        <v>1144</v>
      </c>
      <c r="C76" s="94" t="s">
        <v>1148</v>
      </c>
      <c r="D76" s="7">
        <v>2145</v>
      </c>
      <c r="E76" s="10" t="s">
        <v>13</v>
      </c>
      <c r="F76" s="12">
        <v>0.12</v>
      </c>
      <c r="G76" s="114">
        <v>1887.6</v>
      </c>
      <c r="H76" s="114">
        <v>214.5</v>
      </c>
      <c r="I76" s="2" t="s">
        <v>14</v>
      </c>
      <c r="J76" s="12">
        <v>0.05</v>
      </c>
      <c r="K76" s="114">
        <v>203.77499999999998</v>
      </c>
    </row>
    <row r="77" spans="1:11" x14ac:dyDescent="0.3">
      <c r="A77" s="24" t="s">
        <v>19</v>
      </c>
      <c r="B77" s="107" t="s">
        <v>1145</v>
      </c>
      <c r="C77" s="94" t="s">
        <v>1149</v>
      </c>
      <c r="D77" s="7">
        <v>2250</v>
      </c>
      <c r="E77" s="10" t="s">
        <v>13</v>
      </c>
      <c r="F77" s="12">
        <v>0.12</v>
      </c>
      <c r="G77" s="114">
        <v>1980</v>
      </c>
      <c r="H77" s="114">
        <v>225</v>
      </c>
      <c r="I77" s="2" t="s">
        <v>14</v>
      </c>
      <c r="J77" s="12">
        <v>0.05</v>
      </c>
      <c r="K77" s="114">
        <v>213.75</v>
      </c>
    </row>
    <row r="78" spans="1:11" ht="26" x14ac:dyDescent="0.3">
      <c r="A78" s="24" t="s">
        <v>19</v>
      </c>
      <c r="B78" s="108" t="s">
        <v>1146</v>
      </c>
      <c r="C78" s="98" t="s">
        <v>1150</v>
      </c>
      <c r="D78" s="7">
        <v>375</v>
      </c>
      <c r="E78" s="10" t="s">
        <v>13</v>
      </c>
      <c r="F78" s="12">
        <v>0.12</v>
      </c>
      <c r="G78" s="114">
        <v>330</v>
      </c>
      <c r="H78" s="114">
        <v>37.5</v>
      </c>
      <c r="I78" s="2" t="s">
        <v>14</v>
      </c>
      <c r="J78" s="12">
        <v>0.05</v>
      </c>
      <c r="K78" s="114">
        <v>35.625</v>
      </c>
    </row>
    <row r="79" spans="1:11" x14ac:dyDescent="0.3">
      <c r="A79" s="24" t="s">
        <v>19</v>
      </c>
      <c r="B79" s="25" t="s">
        <v>99</v>
      </c>
      <c r="C79" s="10" t="s">
        <v>100</v>
      </c>
      <c r="D79" s="7">
        <v>4400</v>
      </c>
      <c r="E79" s="10" t="s">
        <v>13</v>
      </c>
      <c r="F79" s="12">
        <v>0.13</v>
      </c>
      <c r="G79" s="114">
        <v>3828</v>
      </c>
      <c r="H79" s="114">
        <v>440</v>
      </c>
      <c r="I79" s="2" t="s">
        <v>14</v>
      </c>
      <c r="J79" s="12">
        <v>0.05</v>
      </c>
      <c r="K79" s="114">
        <v>418</v>
      </c>
    </row>
    <row r="80" spans="1:11" x14ac:dyDescent="0.3">
      <c r="A80" s="24" t="s">
        <v>19</v>
      </c>
      <c r="B80" s="25" t="s">
        <v>101</v>
      </c>
      <c r="C80" s="10" t="s">
        <v>102</v>
      </c>
      <c r="D80" s="7">
        <v>5500</v>
      </c>
      <c r="E80" s="10" t="s">
        <v>13</v>
      </c>
      <c r="F80" s="12">
        <v>0.13</v>
      </c>
      <c r="G80" s="114">
        <v>4785</v>
      </c>
      <c r="H80" s="114">
        <v>550</v>
      </c>
      <c r="I80" s="2" t="s">
        <v>14</v>
      </c>
      <c r="J80" s="12">
        <v>0.05</v>
      </c>
      <c r="K80" s="114">
        <v>522.5</v>
      </c>
    </row>
    <row r="81" spans="1:11" x14ac:dyDescent="0.3">
      <c r="A81" s="24" t="s">
        <v>19</v>
      </c>
      <c r="B81" s="25" t="s">
        <v>103</v>
      </c>
      <c r="C81" s="10" t="s">
        <v>104</v>
      </c>
      <c r="D81" s="7">
        <v>572</v>
      </c>
      <c r="E81" s="10" t="s">
        <v>13</v>
      </c>
      <c r="F81" s="12">
        <v>0.13</v>
      </c>
      <c r="G81" s="114">
        <v>497.64</v>
      </c>
      <c r="H81" s="114">
        <v>57.2</v>
      </c>
      <c r="I81" s="2" t="s">
        <v>14</v>
      </c>
      <c r="J81" s="12">
        <v>0.05</v>
      </c>
      <c r="K81" s="114">
        <v>54.34</v>
      </c>
    </row>
    <row r="82" spans="1:11" x14ac:dyDescent="0.3">
      <c r="A82" s="24" t="s">
        <v>19</v>
      </c>
      <c r="B82" s="25" t="s">
        <v>105</v>
      </c>
      <c r="C82" s="10" t="s">
        <v>106</v>
      </c>
      <c r="D82" s="7">
        <v>675</v>
      </c>
      <c r="E82" s="10" t="s">
        <v>13</v>
      </c>
      <c r="F82" s="12">
        <v>0.13</v>
      </c>
      <c r="G82" s="114">
        <v>587.25</v>
      </c>
      <c r="H82" s="114">
        <v>67.5</v>
      </c>
      <c r="I82" s="2" t="s">
        <v>14</v>
      </c>
      <c r="J82" s="12">
        <v>0.05</v>
      </c>
      <c r="K82" s="114">
        <v>64.125</v>
      </c>
    </row>
    <row r="83" spans="1:11" x14ac:dyDescent="0.3">
      <c r="A83" s="24" t="s">
        <v>19</v>
      </c>
      <c r="B83" s="25" t="s">
        <v>107</v>
      </c>
      <c r="C83" s="10" t="s">
        <v>108</v>
      </c>
      <c r="D83" s="7">
        <v>600</v>
      </c>
      <c r="E83" s="10" t="s">
        <v>13</v>
      </c>
      <c r="F83" s="12">
        <v>0.13</v>
      </c>
      <c r="G83" s="114">
        <v>522</v>
      </c>
      <c r="H83" s="114">
        <v>60</v>
      </c>
      <c r="I83" s="2" t="s">
        <v>14</v>
      </c>
      <c r="J83" s="12">
        <v>0.05</v>
      </c>
      <c r="K83" s="114">
        <v>57</v>
      </c>
    </row>
    <row r="84" spans="1:11" x14ac:dyDescent="0.3">
      <c r="A84" s="24" t="s">
        <v>19</v>
      </c>
      <c r="B84" s="25" t="s">
        <v>109</v>
      </c>
      <c r="C84" s="10" t="s">
        <v>110</v>
      </c>
      <c r="D84" s="7">
        <v>3525</v>
      </c>
      <c r="E84" s="10" t="s">
        <v>13</v>
      </c>
      <c r="F84" s="12">
        <v>0.13</v>
      </c>
      <c r="G84" s="114">
        <v>3066.75</v>
      </c>
      <c r="H84" s="114">
        <v>352.5</v>
      </c>
      <c r="I84" s="2" t="s">
        <v>14</v>
      </c>
      <c r="J84" s="12">
        <v>0.05</v>
      </c>
      <c r="K84" s="114">
        <v>334.875</v>
      </c>
    </row>
    <row r="85" spans="1:11" x14ac:dyDescent="0.3">
      <c r="A85" s="24" t="s">
        <v>19</v>
      </c>
      <c r="B85" s="25" t="s">
        <v>111</v>
      </c>
      <c r="C85" s="10" t="s">
        <v>112</v>
      </c>
      <c r="D85" s="7">
        <v>11364</v>
      </c>
      <c r="E85" s="10" t="s">
        <v>13</v>
      </c>
      <c r="F85" s="12">
        <v>0.13</v>
      </c>
      <c r="G85" s="114">
        <v>9886.68</v>
      </c>
      <c r="H85" s="114">
        <v>1136.4000000000001</v>
      </c>
      <c r="I85" s="2" t="s">
        <v>14</v>
      </c>
      <c r="J85" s="12">
        <v>0.05</v>
      </c>
      <c r="K85" s="114">
        <v>1079.58</v>
      </c>
    </row>
    <row r="86" spans="1:11" x14ac:dyDescent="0.3">
      <c r="A86" s="24" t="s">
        <v>19</v>
      </c>
      <c r="B86" s="25" t="s">
        <v>113</v>
      </c>
      <c r="C86" s="10" t="s">
        <v>114</v>
      </c>
      <c r="D86" s="7">
        <v>1730</v>
      </c>
      <c r="E86" s="10" t="s">
        <v>13</v>
      </c>
      <c r="F86" s="12">
        <v>0.13</v>
      </c>
      <c r="G86" s="114">
        <v>1505.1</v>
      </c>
      <c r="H86" s="114">
        <v>173</v>
      </c>
      <c r="I86" s="2" t="s">
        <v>14</v>
      </c>
      <c r="J86" s="12">
        <v>0.05</v>
      </c>
      <c r="K86" s="114">
        <v>164.35</v>
      </c>
    </row>
    <row r="87" spans="1:11" x14ac:dyDescent="0.3">
      <c r="A87" s="24" t="s">
        <v>19</v>
      </c>
      <c r="B87" s="25" t="s">
        <v>115</v>
      </c>
      <c r="C87" s="10" t="s">
        <v>116</v>
      </c>
      <c r="D87" s="7">
        <v>425</v>
      </c>
      <c r="E87" s="10" t="s">
        <v>13</v>
      </c>
      <c r="F87" s="12">
        <v>0.13</v>
      </c>
      <c r="G87" s="114">
        <v>369.75</v>
      </c>
      <c r="H87" s="114">
        <v>42.5</v>
      </c>
      <c r="I87" s="2" t="s">
        <v>14</v>
      </c>
      <c r="J87" s="12">
        <v>0.05</v>
      </c>
      <c r="K87" s="114">
        <v>40.375</v>
      </c>
    </row>
    <row r="88" spans="1:11" x14ac:dyDescent="0.3">
      <c r="A88" s="24" t="s">
        <v>19</v>
      </c>
      <c r="B88" s="25" t="s">
        <v>117</v>
      </c>
      <c r="C88" s="10" t="s">
        <v>118</v>
      </c>
      <c r="D88" s="7">
        <v>167</v>
      </c>
      <c r="E88" s="10" t="s">
        <v>13</v>
      </c>
      <c r="F88" s="12">
        <v>0.13</v>
      </c>
      <c r="G88" s="114">
        <v>145.29</v>
      </c>
      <c r="H88" s="114">
        <v>16.7</v>
      </c>
      <c r="I88" s="2" t="s">
        <v>14</v>
      </c>
      <c r="J88" s="12">
        <v>0.05</v>
      </c>
      <c r="K88" s="114">
        <v>15.864999999999998</v>
      </c>
    </row>
    <row r="89" spans="1:11" x14ac:dyDescent="0.3">
      <c r="A89" s="24" t="s">
        <v>19</v>
      </c>
      <c r="B89" s="25" t="s">
        <v>119</v>
      </c>
      <c r="C89" s="10" t="s">
        <v>120</v>
      </c>
      <c r="D89" s="7">
        <v>100</v>
      </c>
      <c r="E89" s="10" t="s">
        <v>13</v>
      </c>
      <c r="F89" s="12">
        <v>0.13</v>
      </c>
      <c r="G89" s="114">
        <v>87</v>
      </c>
      <c r="H89" s="114">
        <v>10</v>
      </c>
      <c r="I89" s="2" t="s">
        <v>14</v>
      </c>
      <c r="J89" s="12">
        <v>0.05</v>
      </c>
      <c r="K89" s="114">
        <v>9.5</v>
      </c>
    </row>
    <row r="90" spans="1:11" x14ac:dyDescent="0.3">
      <c r="A90" s="24" t="s">
        <v>19</v>
      </c>
      <c r="B90" s="26" t="s">
        <v>121</v>
      </c>
      <c r="C90" s="14" t="s">
        <v>122</v>
      </c>
      <c r="D90" s="7">
        <v>640</v>
      </c>
      <c r="E90" s="14" t="s">
        <v>13</v>
      </c>
      <c r="F90" s="12">
        <v>0.13</v>
      </c>
      <c r="G90" s="114">
        <v>556.79999999999995</v>
      </c>
      <c r="H90" s="114">
        <v>64</v>
      </c>
      <c r="I90" s="2" t="s">
        <v>14</v>
      </c>
      <c r="J90" s="12">
        <v>0.05</v>
      </c>
      <c r="K90" s="114">
        <v>60.8</v>
      </c>
    </row>
    <row r="91" spans="1:11" x14ac:dyDescent="0.3">
      <c r="A91" s="24" t="s">
        <v>19</v>
      </c>
      <c r="B91" s="25" t="s">
        <v>123</v>
      </c>
      <c r="C91" s="10" t="s">
        <v>124</v>
      </c>
      <c r="D91" s="7">
        <v>175</v>
      </c>
      <c r="E91" s="10" t="s">
        <v>13</v>
      </c>
      <c r="F91" s="12">
        <v>0.13</v>
      </c>
      <c r="G91" s="114">
        <v>152.25</v>
      </c>
      <c r="H91" s="114">
        <v>17.5</v>
      </c>
      <c r="I91" s="2" t="s">
        <v>14</v>
      </c>
      <c r="J91" s="12">
        <v>0.05</v>
      </c>
      <c r="K91" s="114">
        <v>16.625</v>
      </c>
    </row>
    <row r="92" spans="1:11" x14ac:dyDescent="0.3">
      <c r="A92" s="24" t="s">
        <v>19</v>
      </c>
      <c r="B92" s="25" t="s">
        <v>125</v>
      </c>
      <c r="C92" s="10" t="s">
        <v>126</v>
      </c>
      <c r="D92" s="7">
        <v>350</v>
      </c>
      <c r="E92" s="10" t="s">
        <v>13</v>
      </c>
      <c r="F92" s="12">
        <v>0.13</v>
      </c>
      <c r="G92" s="114">
        <v>304.5</v>
      </c>
      <c r="H92" s="114">
        <v>35</v>
      </c>
      <c r="I92" s="2" t="s">
        <v>14</v>
      </c>
      <c r="J92" s="12">
        <v>0.05</v>
      </c>
      <c r="K92" s="114">
        <v>33.25</v>
      </c>
    </row>
    <row r="93" spans="1:11" x14ac:dyDescent="0.3">
      <c r="A93" s="24" t="s">
        <v>19</v>
      </c>
      <c r="B93" s="25" t="s">
        <v>127</v>
      </c>
      <c r="C93" s="10" t="s">
        <v>128</v>
      </c>
      <c r="D93" s="7">
        <v>3800</v>
      </c>
      <c r="E93" s="10" t="s">
        <v>13</v>
      </c>
      <c r="F93" s="12">
        <v>0.13</v>
      </c>
      <c r="G93" s="114">
        <v>3306</v>
      </c>
      <c r="H93" s="114">
        <v>380</v>
      </c>
      <c r="I93" s="2" t="s">
        <v>14</v>
      </c>
      <c r="J93" s="12">
        <v>0.05</v>
      </c>
      <c r="K93" s="114">
        <v>361</v>
      </c>
    </row>
    <row r="94" spans="1:11" x14ac:dyDescent="0.3">
      <c r="A94" s="24" t="s">
        <v>19</v>
      </c>
      <c r="B94" s="25" t="s">
        <v>129</v>
      </c>
      <c r="C94" s="10" t="s">
        <v>130</v>
      </c>
      <c r="D94" s="7">
        <v>1500</v>
      </c>
      <c r="E94" s="10" t="s">
        <v>13</v>
      </c>
      <c r="F94" s="12">
        <v>0.13</v>
      </c>
      <c r="G94" s="114">
        <v>1305</v>
      </c>
      <c r="H94" s="114">
        <v>150</v>
      </c>
      <c r="I94" s="2" t="s">
        <v>14</v>
      </c>
      <c r="J94" s="12">
        <v>0.05</v>
      </c>
      <c r="K94" s="114">
        <v>142.5</v>
      </c>
    </row>
    <row r="95" spans="1:11" x14ac:dyDescent="0.3">
      <c r="A95" s="24" t="s">
        <v>19</v>
      </c>
      <c r="B95" s="25" t="s">
        <v>131</v>
      </c>
      <c r="C95" s="10" t="s">
        <v>132</v>
      </c>
      <c r="D95" s="7">
        <v>375</v>
      </c>
      <c r="E95" s="10" t="s">
        <v>13</v>
      </c>
      <c r="F95" s="12">
        <v>0.13</v>
      </c>
      <c r="G95" s="114">
        <v>326.25</v>
      </c>
      <c r="H95" s="114">
        <v>37.5</v>
      </c>
      <c r="I95" s="2" t="s">
        <v>14</v>
      </c>
      <c r="J95" s="12">
        <v>0.05</v>
      </c>
      <c r="K95" s="114">
        <v>35.625</v>
      </c>
    </row>
    <row r="96" spans="1:11" s="20" customFormat="1" x14ac:dyDescent="0.3">
      <c r="A96" s="24" t="s">
        <v>19</v>
      </c>
      <c r="B96" s="27" t="s">
        <v>133</v>
      </c>
      <c r="C96" s="28" t="s">
        <v>134</v>
      </c>
      <c r="D96" s="19">
        <v>966</v>
      </c>
      <c r="E96" s="29" t="s">
        <v>13</v>
      </c>
      <c r="F96" s="18">
        <v>0.13</v>
      </c>
      <c r="G96" s="60">
        <v>840.42</v>
      </c>
      <c r="H96" s="60">
        <v>96.600000000000009</v>
      </c>
      <c r="I96" s="2" t="s">
        <v>14</v>
      </c>
      <c r="J96" s="12">
        <v>0.05</v>
      </c>
      <c r="K96" s="60">
        <v>91.77000000000001</v>
      </c>
    </row>
    <row r="97" spans="1:11" x14ac:dyDescent="0.3">
      <c r="A97" s="24" t="s">
        <v>19</v>
      </c>
      <c r="B97" s="25" t="s">
        <v>135</v>
      </c>
      <c r="C97" s="10" t="s">
        <v>136</v>
      </c>
      <c r="D97" s="7">
        <v>3369</v>
      </c>
      <c r="E97" s="10" t="s">
        <v>13</v>
      </c>
      <c r="F97" s="12">
        <v>0.13</v>
      </c>
      <c r="G97" s="114">
        <v>2931.0299999999997</v>
      </c>
      <c r="H97" s="114">
        <v>336.90000000000003</v>
      </c>
      <c r="I97" s="2" t="s">
        <v>14</v>
      </c>
      <c r="J97" s="12">
        <v>0.05</v>
      </c>
      <c r="K97" s="114">
        <v>320.05500000000001</v>
      </c>
    </row>
    <row r="98" spans="1:11" x14ac:dyDescent="0.3">
      <c r="A98" s="24" t="s">
        <v>19</v>
      </c>
      <c r="B98" s="30" t="s">
        <v>137</v>
      </c>
      <c r="C98" s="31" t="s">
        <v>138</v>
      </c>
      <c r="D98" s="19">
        <v>595</v>
      </c>
      <c r="E98" s="29" t="s">
        <v>13</v>
      </c>
      <c r="F98" s="18">
        <v>0.13</v>
      </c>
      <c r="G98" s="114">
        <v>517.65</v>
      </c>
      <c r="H98" s="114">
        <v>59.5</v>
      </c>
      <c r="I98" s="15" t="s">
        <v>14</v>
      </c>
      <c r="J98" s="18">
        <v>0.05</v>
      </c>
      <c r="K98" s="114">
        <v>56.524999999999999</v>
      </c>
    </row>
    <row r="99" spans="1:11" s="35" customFormat="1" x14ac:dyDescent="0.3">
      <c r="A99" s="24" t="s">
        <v>19</v>
      </c>
      <c r="B99" s="32" t="s">
        <v>139</v>
      </c>
      <c r="C99" s="33" t="s">
        <v>140</v>
      </c>
      <c r="D99" s="19">
        <v>13000</v>
      </c>
      <c r="E99" s="29" t="s">
        <v>13</v>
      </c>
      <c r="F99" s="18">
        <v>0.13</v>
      </c>
      <c r="G99" s="115">
        <v>11310</v>
      </c>
      <c r="H99" s="115">
        <v>1300</v>
      </c>
      <c r="I99" s="15" t="s">
        <v>14</v>
      </c>
      <c r="J99" s="18">
        <v>0.05</v>
      </c>
      <c r="K99" s="115">
        <v>1235</v>
      </c>
    </row>
    <row r="100" spans="1:11" s="35" customFormat="1" x14ac:dyDescent="0.3">
      <c r="A100" s="24" t="s">
        <v>19</v>
      </c>
      <c r="B100" s="32" t="s">
        <v>141</v>
      </c>
      <c r="C100" s="33" t="s">
        <v>142</v>
      </c>
      <c r="D100" s="19">
        <v>2695</v>
      </c>
      <c r="E100" s="29" t="s">
        <v>13</v>
      </c>
      <c r="F100" s="18">
        <v>0.13</v>
      </c>
      <c r="G100" s="115">
        <v>2344.65</v>
      </c>
      <c r="H100" s="115">
        <v>269.5</v>
      </c>
      <c r="I100" s="15" t="s">
        <v>14</v>
      </c>
      <c r="J100" s="18">
        <v>0.05</v>
      </c>
      <c r="K100" s="115">
        <v>256.02499999999998</v>
      </c>
    </row>
    <row r="101" spans="1:11" x14ac:dyDescent="0.3">
      <c r="A101" s="24" t="s">
        <v>19</v>
      </c>
      <c r="B101" s="32" t="s">
        <v>143</v>
      </c>
      <c r="C101" s="33" t="s">
        <v>144</v>
      </c>
      <c r="D101" s="19">
        <v>16200</v>
      </c>
      <c r="E101" s="29" t="s">
        <v>13</v>
      </c>
      <c r="F101" s="18">
        <v>0.13</v>
      </c>
      <c r="G101" s="114">
        <v>14094</v>
      </c>
      <c r="H101" s="114">
        <v>1620</v>
      </c>
      <c r="I101" s="15" t="s">
        <v>14</v>
      </c>
      <c r="J101" s="18">
        <v>0.05</v>
      </c>
      <c r="K101" s="114">
        <v>1539</v>
      </c>
    </row>
    <row r="102" spans="1:11" x14ac:dyDescent="0.3">
      <c r="A102" s="24" t="s">
        <v>19</v>
      </c>
      <c r="B102" s="32" t="s">
        <v>145</v>
      </c>
      <c r="C102" s="33" t="s">
        <v>146</v>
      </c>
      <c r="D102" s="19">
        <v>19400</v>
      </c>
      <c r="E102" s="29" t="s">
        <v>13</v>
      </c>
      <c r="F102" s="18">
        <v>0.13</v>
      </c>
      <c r="G102" s="114">
        <v>16878</v>
      </c>
      <c r="H102" s="114">
        <v>1940</v>
      </c>
      <c r="I102" s="15" t="s">
        <v>14</v>
      </c>
      <c r="J102" s="18">
        <v>0.05</v>
      </c>
      <c r="K102" s="114">
        <v>1843</v>
      </c>
    </row>
    <row r="103" spans="1:11" x14ac:dyDescent="0.3">
      <c r="A103" s="24" t="s">
        <v>19</v>
      </c>
      <c r="B103" s="32" t="s">
        <v>147</v>
      </c>
      <c r="C103" s="33" t="s">
        <v>148</v>
      </c>
      <c r="D103" s="19">
        <v>23760</v>
      </c>
      <c r="E103" s="29" t="s">
        <v>13</v>
      </c>
      <c r="F103" s="18">
        <v>0.13</v>
      </c>
      <c r="G103" s="114">
        <v>20671.2</v>
      </c>
      <c r="H103" s="114">
        <v>2376</v>
      </c>
      <c r="I103" s="15" t="s">
        <v>14</v>
      </c>
      <c r="J103" s="18">
        <v>0.05</v>
      </c>
      <c r="K103" s="114">
        <v>2257.1999999999998</v>
      </c>
    </row>
    <row r="104" spans="1:11" x14ac:dyDescent="0.3">
      <c r="A104" s="24" t="s">
        <v>19</v>
      </c>
      <c r="B104" s="32" t="s">
        <v>149</v>
      </c>
      <c r="C104" s="33" t="s">
        <v>150</v>
      </c>
      <c r="D104" s="19">
        <v>25900</v>
      </c>
      <c r="E104" s="29" t="s">
        <v>13</v>
      </c>
      <c r="F104" s="18">
        <v>0.13</v>
      </c>
      <c r="G104" s="114">
        <v>22533</v>
      </c>
      <c r="H104" s="114">
        <v>2590</v>
      </c>
      <c r="I104" s="15" t="s">
        <v>14</v>
      </c>
      <c r="J104" s="18">
        <v>0.05</v>
      </c>
      <c r="K104" s="114">
        <v>2460.5</v>
      </c>
    </row>
    <row r="105" spans="1:11" x14ac:dyDescent="0.3">
      <c r="A105" s="24" t="s">
        <v>19</v>
      </c>
      <c r="B105" s="32" t="s">
        <v>151</v>
      </c>
      <c r="C105" s="33" t="s">
        <v>152</v>
      </c>
      <c r="D105" s="19">
        <v>28440</v>
      </c>
      <c r="E105" s="29" t="s">
        <v>13</v>
      </c>
      <c r="F105" s="18">
        <v>0.13</v>
      </c>
      <c r="G105" s="114">
        <v>24742.799999999999</v>
      </c>
      <c r="H105" s="114">
        <v>2844</v>
      </c>
      <c r="I105" s="15" t="s">
        <v>14</v>
      </c>
      <c r="J105" s="18">
        <v>0.05</v>
      </c>
      <c r="K105" s="114">
        <v>2701.7999999999997</v>
      </c>
    </row>
    <row r="106" spans="1:11" x14ac:dyDescent="0.3">
      <c r="A106" s="24" t="s">
        <v>19</v>
      </c>
      <c r="B106" s="32" t="s">
        <v>153</v>
      </c>
      <c r="C106" s="33" t="s">
        <v>154</v>
      </c>
      <c r="D106" s="19">
        <v>20000</v>
      </c>
      <c r="E106" s="29" t="s">
        <v>13</v>
      </c>
      <c r="F106" s="18">
        <v>0.13</v>
      </c>
      <c r="G106" s="114">
        <v>17400</v>
      </c>
      <c r="H106" s="114">
        <v>2000</v>
      </c>
      <c r="I106" s="15" t="s">
        <v>14</v>
      </c>
      <c r="J106" s="18">
        <v>0.05</v>
      </c>
      <c r="K106" s="114">
        <v>1900</v>
      </c>
    </row>
    <row r="107" spans="1:11" x14ac:dyDescent="0.3">
      <c r="A107" s="24" t="s">
        <v>19</v>
      </c>
      <c r="B107" s="32" t="s">
        <v>155</v>
      </c>
      <c r="C107" s="33" t="s">
        <v>156</v>
      </c>
      <c r="D107" s="19">
        <v>22300</v>
      </c>
      <c r="E107" s="29" t="s">
        <v>13</v>
      </c>
      <c r="F107" s="18">
        <v>0.13</v>
      </c>
      <c r="G107" s="114">
        <v>19401</v>
      </c>
      <c r="H107" s="114">
        <v>2230</v>
      </c>
      <c r="I107" s="15" t="s">
        <v>14</v>
      </c>
      <c r="J107" s="18">
        <v>0.05</v>
      </c>
      <c r="K107" s="114">
        <v>2118.5</v>
      </c>
    </row>
    <row r="108" spans="1:11" x14ac:dyDescent="0.3">
      <c r="A108" s="24" t="s">
        <v>19</v>
      </c>
      <c r="B108" s="32" t="s">
        <v>157</v>
      </c>
      <c r="C108" s="33" t="s">
        <v>158</v>
      </c>
      <c r="D108" s="19">
        <v>26800</v>
      </c>
      <c r="E108" s="29" t="s">
        <v>13</v>
      </c>
      <c r="F108" s="18">
        <v>0.13</v>
      </c>
      <c r="G108" s="114">
        <v>23316</v>
      </c>
      <c r="H108" s="114">
        <v>2680</v>
      </c>
      <c r="I108" s="15" t="s">
        <v>14</v>
      </c>
      <c r="J108" s="18">
        <v>0.05</v>
      </c>
      <c r="K108" s="114">
        <v>2546</v>
      </c>
    </row>
    <row r="109" spans="1:11" x14ac:dyDescent="0.3">
      <c r="A109" s="24" t="s">
        <v>19</v>
      </c>
      <c r="B109" s="32" t="s">
        <v>159</v>
      </c>
      <c r="C109" s="33" t="s">
        <v>160</v>
      </c>
      <c r="D109" s="19">
        <v>28500</v>
      </c>
      <c r="E109" s="29" t="s">
        <v>13</v>
      </c>
      <c r="F109" s="18">
        <v>0.13</v>
      </c>
      <c r="G109" s="114">
        <v>24795</v>
      </c>
      <c r="H109" s="114">
        <v>2850</v>
      </c>
      <c r="I109" s="15" t="s">
        <v>14</v>
      </c>
      <c r="J109" s="18">
        <v>0.05</v>
      </c>
      <c r="K109" s="114">
        <v>2707.5</v>
      </c>
    </row>
    <row r="110" spans="1:11" x14ac:dyDescent="0.3">
      <c r="A110" s="24" t="s">
        <v>19</v>
      </c>
      <c r="B110" s="32" t="s">
        <v>161</v>
      </c>
      <c r="C110" s="33" t="s">
        <v>162</v>
      </c>
      <c r="D110" s="19">
        <v>33950</v>
      </c>
      <c r="E110" s="29" t="s">
        <v>13</v>
      </c>
      <c r="F110" s="18">
        <v>0.13</v>
      </c>
      <c r="G110" s="114">
        <v>29536.5</v>
      </c>
      <c r="H110" s="114">
        <v>3395</v>
      </c>
      <c r="I110" s="15" t="s">
        <v>14</v>
      </c>
      <c r="J110" s="18">
        <v>0.05</v>
      </c>
      <c r="K110" s="114">
        <v>3225.25</v>
      </c>
    </row>
    <row r="111" spans="1:11" x14ac:dyDescent="0.3">
      <c r="A111" s="24" t="s">
        <v>19</v>
      </c>
      <c r="B111" s="36" t="s">
        <v>163</v>
      </c>
      <c r="C111" s="2" t="s">
        <v>164</v>
      </c>
      <c r="D111" s="7">
        <v>1800</v>
      </c>
      <c r="E111" s="2" t="s">
        <v>13</v>
      </c>
      <c r="F111" s="12">
        <v>0.13</v>
      </c>
      <c r="G111" s="114">
        <v>1566</v>
      </c>
      <c r="H111" s="114">
        <v>180</v>
      </c>
      <c r="I111" s="2" t="s">
        <v>14</v>
      </c>
      <c r="J111" s="12">
        <v>0.05</v>
      </c>
      <c r="K111" s="114">
        <v>171</v>
      </c>
    </row>
    <row r="112" spans="1:11" x14ac:dyDescent="0.3">
      <c r="A112" s="2" t="s">
        <v>165</v>
      </c>
      <c r="B112" s="2" t="s">
        <v>166</v>
      </c>
      <c r="C112" s="2" t="s">
        <v>167</v>
      </c>
      <c r="D112" s="13">
        <v>900</v>
      </c>
      <c r="E112" s="2" t="s">
        <v>13</v>
      </c>
      <c r="F112" s="12">
        <v>0.1</v>
      </c>
      <c r="G112" s="114">
        <v>810</v>
      </c>
      <c r="H112" s="114">
        <v>90</v>
      </c>
      <c r="I112" s="2" t="s">
        <v>14</v>
      </c>
      <c r="J112" s="12">
        <v>0.05</v>
      </c>
      <c r="K112" s="114">
        <v>85.5</v>
      </c>
    </row>
    <row r="113" spans="1:11" x14ac:dyDescent="0.3">
      <c r="A113" s="2" t="s">
        <v>165</v>
      </c>
      <c r="B113" s="2" t="s">
        <v>168</v>
      </c>
      <c r="C113" s="2" t="s">
        <v>169</v>
      </c>
      <c r="D113" s="13">
        <v>535</v>
      </c>
      <c r="E113" s="2" t="s">
        <v>13</v>
      </c>
      <c r="F113" s="12">
        <v>0.14000000000000001</v>
      </c>
      <c r="G113" s="114">
        <v>460.1</v>
      </c>
      <c r="H113" s="114">
        <v>53.5</v>
      </c>
      <c r="I113" s="2" t="s">
        <v>14</v>
      </c>
      <c r="J113" s="12">
        <v>0.05</v>
      </c>
      <c r="K113" s="114">
        <v>50.824999999999996</v>
      </c>
    </row>
    <row r="114" spans="1:11" x14ac:dyDescent="0.3">
      <c r="A114" s="15" t="s">
        <v>165</v>
      </c>
      <c r="B114" s="37" t="s">
        <v>170</v>
      </c>
      <c r="C114" s="38" t="s">
        <v>171</v>
      </c>
      <c r="D114" s="17">
        <v>600</v>
      </c>
      <c r="E114" s="15" t="s">
        <v>13</v>
      </c>
      <c r="F114" s="18">
        <v>0.14000000000000001</v>
      </c>
      <c r="G114" s="114">
        <v>516</v>
      </c>
      <c r="H114" s="114"/>
      <c r="I114" s="15"/>
      <c r="J114" s="18"/>
      <c r="K114" s="114"/>
    </row>
    <row r="115" spans="1:11" s="20" customFormat="1" x14ac:dyDescent="0.3">
      <c r="A115" s="15" t="s">
        <v>15</v>
      </c>
      <c r="B115" s="109" t="s">
        <v>172</v>
      </c>
      <c r="C115" s="21" t="s">
        <v>173</v>
      </c>
      <c r="D115" s="19">
        <v>27</v>
      </c>
      <c r="E115" s="21" t="s">
        <v>13</v>
      </c>
      <c r="F115" s="18">
        <v>0.1</v>
      </c>
      <c r="G115" s="60">
        <v>24.3</v>
      </c>
      <c r="H115" s="60"/>
      <c r="I115" s="21"/>
      <c r="J115" s="18"/>
      <c r="K115" s="60"/>
    </row>
    <row r="116" spans="1:11" x14ac:dyDescent="0.3">
      <c r="A116" s="2" t="s">
        <v>50</v>
      </c>
      <c r="B116" s="2" t="s">
        <v>174</v>
      </c>
      <c r="C116" s="2" t="s">
        <v>175</v>
      </c>
      <c r="D116" s="13">
        <v>6740</v>
      </c>
      <c r="E116" s="2" t="s">
        <v>13</v>
      </c>
      <c r="F116" s="12">
        <v>0.12</v>
      </c>
      <c r="G116" s="114">
        <v>5931.2</v>
      </c>
      <c r="H116" s="114">
        <v>674</v>
      </c>
      <c r="I116" s="2" t="s">
        <v>14</v>
      </c>
      <c r="J116" s="12">
        <v>0.05</v>
      </c>
      <c r="K116" s="114">
        <v>640.29999999999995</v>
      </c>
    </row>
    <row r="117" spans="1:11" x14ac:dyDescent="0.3">
      <c r="A117" s="2" t="s">
        <v>50</v>
      </c>
      <c r="B117" s="2" t="s">
        <v>176</v>
      </c>
      <c r="C117" s="2" t="s">
        <v>177</v>
      </c>
      <c r="D117" s="13">
        <v>5100</v>
      </c>
      <c r="E117" s="2" t="s">
        <v>13</v>
      </c>
      <c r="F117" s="12">
        <v>0.12</v>
      </c>
      <c r="G117" s="114">
        <v>4488</v>
      </c>
      <c r="H117" s="114">
        <v>510</v>
      </c>
      <c r="I117" s="2" t="s">
        <v>14</v>
      </c>
      <c r="J117" s="12">
        <v>0.05</v>
      </c>
      <c r="K117" s="114">
        <v>484.5</v>
      </c>
    </row>
    <row r="118" spans="1:11" x14ac:dyDescent="0.3">
      <c r="A118" s="15" t="s">
        <v>50</v>
      </c>
      <c r="B118" s="41" t="s">
        <v>178</v>
      </c>
      <c r="C118" s="39" t="s">
        <v>179</v>
      </c>
      <c r="D118" s="17">
        <v>19169</v>
      </c>
      <c r="E118" s="15" t="s">
        <v>13</v>
      </c>
      <c r="F118" s="18">
        <v>0.12</v>
      </c>
      <c r="G118" s="114">
        <v>16868.72</v>
      </c>
      <c r="H118" s="114">
        <v>1916.9</v>
      </c>
      <c r="I118" s="15" t="s">
        <v>14</v>
      </c>
      <c r="J118" s="18">
        <v>0.05</v>
      </c>
      <c r="K118" s="114">
        <v>1821.0550000000001</v>
      </c>
    </row>
    <row r="119" spans="1:11" x14ac:dyDescent="0.3">
      <c r="A119" s="15" t="s">
        <v>50</v>
      </c>
      <c r="B119" s="40" t="s">
        <v>180</v>
      </c>
      <c r="C119" s="40" t="s">
        <v>181</v>
      </c>
      <c r="D119" s="17">
        <v>375</v>
      </c>
      <c r="E119" s="15" t="s">
        <v>13</v>
      </c>
      <c r="F119" s="18">
        <v>0.12</v>
      </c>
      <c r="G119" s="114">
        <v>330</v>
      </c>
      <c r="H119" s="114"/>
      <c r="I119" s="15"/>
      <c r="J119" s="18"/>
      <c r="K119" s="114"/>
    </row>
    <row r="120" spans="1:11" x14ac:dyDescent="0.3">
      <c r="A120" s="15" t="s">
        <v>50</v>
      </c>
      <c r="B120" s="40" t="s">
        <v>182</v>
      </c>
      <c r="C120" s="40" t="s">
        <v>183</v>
      </c>
      <c r="D120" s="17">
        <v>415</v>
      </c>
      <c r="E120" s="15" t="s">
        <v>13</v>
      </c>
      <c r="F120" s="18">
        <v>0.12</v>
      </c>
      <c r="G120" s="114">
        <v>365.2</v>
      </c>
      <c r="H120" s="114"/>
      <c r="I120" s="15"/>
      <c r="J120" s="18"/>
      <c r="K120" s="114"/>
    </row>
    <row r="121" spans="1:11" s="20" customFormat="1" x14ac:dyDescent="0.3">
      <c r="A121" s="15" t="s">
        <v>50</v>
      </c>
      <c r="B121" s="41" t="s">
        <v>61</v>
      </c>
      <c r="C121" s="42" t="s">
        <v>184</v>
      </c>
      <c r="D121" s="17">
        <v>12647</v>
      </c>
      <c r="E121" s="15" t="s">
        <v>13</v>
      </c>
      <c r="F121" s="18">
        <v>0.12</v>
      </c>
      <c r="G121" s="60">
        <v>11129.36</v>
      </c>
      <c r="H121" s="60">
        <v>1264.7</v>
      </c>
      <c r="I121" s="15" t="s">
        <v>14</v>
      </c>
      <c r="J121" s="18">
        <v>0.05</v>
      </c>
      <c r="K121" s="60">
        <v>1201.4649999999999</v>
      </c>
    </row>
    <row r="122" spans="1:11" s="20" customFormat="1" x14ac:dyDescent="0.3">
      <c r="A122" s="15" t="s">
        <v>50</v>
      </c>
      <c r="B122" s="41" t="s">
        <v>63</v>
      </c>
      <c r="C122" s="42" t="s">
        <v>185</v>
      </c>
      <c r="D122" s="17">
        <v>16763</v>
      </c>
      <c r="E122" s="15" t="s">
        <v>13</v>
      </c>
      <c r="F122" s="18">
        <v>0.12</v>
      </c>
      <c r="G122" s="60">
        <v>14751.44</v>
      </c>
      <c r="H122" s="60">
        <v>1676.3000000000002</v>
      </c>
      <c r="I122" s="15" t="s">
        <v>14</v>
      </c>
      <c r="J122" s="18">
        <v>0.05</v>
      </c>
      <c r="K122" s="60">
        <v>1592.4850000000001</v>
      </c>
    </row>
    <row r="123" spans="1:11" s="20" customFormat="1" x14ac:dyDescent="0.3">
      <c r="A123" s="15" t="s">
        <v>50</v>
      </c>
      <c r="B123" s="41" t="s">
        <v>65</v>
      </c>
      <c r="C123" s="42" t="s">
        <v>186</v>
      </c>
      <c r="D123" s="17">
        <v>19777</v>
      </c>
      <c r="E123" s="15" t="s">
        <v>13</v>
      </c>
      <c r="F123" s="18">
        <v>0.12</v>
      </c>
      <c r="G123" s="60">
        <v>17403.760000000002</v>
      </c>
      <c r="H123" s="60">
        <v>1977.7</v>
      </c>
      <c r="I123" s="15" t="s">
        <v>14</v>
      </c>
      <c r="J123" s="18">
        <v>0.05</v>
      </c>
      <c r="K123" s="60">
        <v>1878.8150000000001</v>
      </c>
    </row>
    <row r="124" spans="1:11" s="20" customFormat="1" x14ac:dyDescent="0.3">
      <c r="A124" s="15" t="s">
        <v>50</v>
      </c>
      <c r="B124" s="41" t="s">
        <v>67</v>
      </c>
      <c r="C124" s="42" t="s">
        <v>187</v>
      </c>
      <c r="D124" s="17">
        <v>19777</v>
      </c>
      <c r="E124" s="15" t="s">
        <v>13</v>
      </c>
      <c r="F124" s="18">
        <v>0.12</v>
      </c>
      <c r="G124" s="60">
        <v>17403.760000000002</v>
      </c>
      <c r="H124" s="60">
        <v>1977.7</v>
      </c>
      <c r="I124" s="15" t="s">
        <v>14</v>
      </c>
      <c r="J124" s="18">
        <v>0.05</v>
      </c>
      <c r="K124" s="60">
        <v>1878.8150000000001</v>
      </c>
    </row>
    <row r="125" spans="1:11" x14ac:dyDescent="0.3">
      <c r="A125" s="2" t="s">
        <v>15</v>
      </c>
      <c r="B125" s="8" t="s">
        <v>188</v>
      </c>
      <c r="C125" s="10" t="s">
        <v>189</v>
      </c>
      <c r="D125" s="7">
        <v>638</v>
      </c>
      <c r="E125" s="10" t="s">
        <v>13</v>
      </c>
      <c r="F125" s="12">
        <v>0.1</v>
      </c>
      <c r="G125" s="114">
        <v>574.20000000000005</v>
      </c>
      <c r="H125" s="114">
        <v>63.800000000000004</v>
      </c>
      <c r="I125" s="10" t="s">
        <v>14</v>
      </c>
      <c r="J125" s="12">
        <v>0.05</v>
      </c>
      <c r="K125" s="114">
        <v>60.61</v>
      </c>
    </row>
    <row r="126" spans="1:11" x14ac:dyDescent="0.3">
      <c r="A126" s="2" t="s">
        <v>15</v>
      </c>
      <c r="B126" s="8" t="s">
        <v>188</v>
      </c>
      <c r="C126" s="10" t="s">
        <v>189</v>
      </c>
      <c r="D126" s="7">
        <f>(D125/18)</f>
        <v>35.444444444444443</v>
      </c>
      <c r="E126" s="10" t="s">
        <v>13</v>
      </c>
      <c r="F126" s="12">
        <v>0</v>
      </c>
      <c r="G126" s="114">
        <v>35.444444444444443</v>
      </c>
      <c r="H126" s="114">
        <v>31.191111111111109</v>
      </c>
      <c r="I126" s="10" t="s">
        <v>14</v>
      </c>
      <c r="J126" s="12">
        <v>0.05</v>
      </c>
      <c r="K126" s="114">
        <v>29.631555555555551</v>
      </c>
    </row>
    <row r="127" spans="1:11" x14ac:dyDescent="0.3">
      <c r="A127" s="2" t="s">
        <v>19</v>
      </c>
      <c r="B127" s="2" t="s">
        <v>190</v>
      </c>
      <c r="C127" s="2" t="s">
        <v>191</v>
      </c>
      <c r="D127" s="13">
        <v>3000</v>
      </c>
      <c r="E127" s="2" t="s">
        <v>13</v>
      </c>
      <c r="F127" s="12">
        <v>0.13</v>
      </c>
      <c r="G127" s="114">
        <v>2610</v>
      </c>
      <c r="H127" s="114">
        <v>300</v>
      </c>
      <c r="I127" s="2" t="s">
        <v>14</v>
      </c>
      <c r="J127" s="12">
        <v>0.05</v>
      </c>
      <c r="K127" s="114">
        <v>285</v>
      </c>
    </row>
    <row r="128" spans="1:11" x14ac:dyDescent="0.3">
      <c r="A128" s="15" t="s">
        <v>15</v>
      </c>
      <c r="B128" s="109" t="s">
        <v>192</v>
      </c>
      <c r="C128" s="21" t="s">
        <v>193</v>
      </c>
      <c r="D128" s="19">
        <v>165</v>
      </c>
      <c r="E128" s="21" t="s">
        <v>13</v>
      </c>
      <c r="F128" s="18">
        <v>0.1</v>
      </c>
      <c r="G128" s="114">
        <v>148.5</v>
      </c>
      <c r="H128" s="114"/>
      <c r="I128" s="21"/>
      <c r="J128" s="18"/>
      <c r="K128" s="114"/>
    </row>
    <row r="129" spans="1:11" x14ac:dyDescent="0.3">
      <c r="A129" s="15" t="s">
        <v>15</v>
      </c>
      <c r="B129" s="109" t="s">
        <v>194</v>
      </c>
      <c r="C129" s="21" t="s">
        <v>195</v>
      </c>
      <c r="D129" s="19">
        <v>80</v>
      </c>
      <c r="E129" s="21" t="s">
        <v>13</v>
      </c>
      <c r="F129" s="18">
        <v>0.1</v>
      </c>
      <c r="G129" s="114">
        <v>72</v>
      </c>
      <c r="H129" s="114"/>
      <c r="I129" s="21"/>
      <c r="J129" s="18"/>
      <c r="K129" s="114"/>
    </row>
    <row r="130" spans="1:11" x14ac:dyDescent="0.3">
      <c r="A130" s="2" t="s">
        <v>196</v>
      </c>
      <c r="B130" s="2" t="s">
        <v>197</v>
      </c>
      <c r="C130" s="2" t="s">
        <v>198</v>
      </c>
      <c r="D130" s="13">
        <v>572</v>
      </c>
      <c r="E130" s="2" t="s">
        <v>13</v>
      </c>
      <c r="F130" s="12">
        <v>0.12</v>
      </c>
      <c r="G130" s="114">
        <v>503.36</v>
      </c>
      <c r="H130" s="114">
        <v>57.2</v>
      </c>
      <c r="I130" s="2" t="s">
        <v>14</v>
      </c>
      <c r="J130" s="12">
        <v>0.05</v>
      </c>
      <c r="K130" s="114">
        <v>54.34</v>
      </c>
    </row>
    <row r="131" spans="1:11" x14ac:dyDescent="0.3">
      <c r="A131" s="2" t="s">
        <v>196</v>
      </c>
      <c r="B131" s="2" t="s">
        <v>199</v>
      </c>
      <c r="C131" s="2" t="s">
        <v>200</v>
      </c>
      <c r="D131" s="13">
        <v>1071</v>
      </c>
      <c r="E131" s="2" t="s">
        <v>13</v>
      </c>
      <c r="F131" s="12">
        <v>0.12</v>
      </c>
      <c r="G131" s="114">
        <v>942.48</v>
      </c>
      <c r="H131" s="114">
        <v>107.10000000000001</v>
      </c>
      <c r="I131" s="2" t="s">
        <v>14</v>
      </c>
      <c r="J131" s="12">
        <v>0.05</v>
      </c>
      <c r="K131" s="114">
        <v>101.745</v>
      </c>
    </row>
    <row r="132" spans="1:11" x14ac:dyDescent="0.3">
      <c r="A132" s="2" t="s">
        <v>196</v>
      </c>
      <c r="B132" s="2" t="s">
        <v>201</v>
      </c>
      <c r="C132" s="2" t="s">
        <v>202</v>
      </c>
      <c r="D132" s="13">
        <v>1071</v>
      </c>
      <c r="E132" s="2" t="s">
        <v>13</v>
      </c>
      <c r="F132" s="12">
        <v>0.12</v>
      </c>
      <c r="G132" s="114">
        <v>942.48</v>
      </c>
      <c r="H132" s="114">
        <v>107.10000000000001</v>
      </c>
      <c r="I132" s="2" t="s">
        <v>14</v>
      </c>
      <c r="J132" s="12">
        <v>0.05</v>
      </c>
      <c r="K132" s="114">
        <v>101.745</v>
      </c>
    </row>
    <row r="133" spans="1:11" x14ac:dyDescent="0.3">
      <c r="A133" s="2" t="s">
        <v>196</v>
      </c>
      <c r="B133" s="2" t="s">
        <v>203</v>
      </c>
      <c r="C133" s="2" t="s">
        <v>204</v>
      </c>
      <c r="D133" s="13">
        <v>2142</v>
      </c>
      <c r="E133" s="2" t="s">
        <v>13</v>
      </c>
      <c r="F133" s="12">
        <v>0.12</v>
      </c>
      <c r="G133" s="114">
        <v>1884.96</v>
      </c>
      <c r="H133" s="114">
        <v>214.20000000000002</v>
      </c>
      <c r="I133" s="2" t="s">
        <v>14</v>
      </c>
      <c r="J133" s="12">
        <v>0.05</v>
      </c>
      <c r="K133" s="114">
        <v>203.49</v>
      </c>
    </row>
    <row r="134" spans="1:11" x14ac:dyDescent="0.3">
      <c r="A134" s="2" t="s">
        <v>196</v>
      </c>
      <c r="B134" s="2" t="s">
        <v>205</v>
      </c>
      <c r="C134" s="2" t="s">
        <v>206</v>
      </c>
      <c r="D134" s="13">
        <v>2714</v>
      </c>
      <c r="E134" s="2" t="s">
        <v>13</v>
      </c>
      <c r="F134" s="12">
        <v>0.12</v>
      </c>
      <c r="G134" s="114">
        <v>2388.3200000000002</v>
      </c>
      <c r="H134" s="114">
        <v>271.40000000000003</v>
      </c>
      <c r="I134" s="2" t="s">
        <v>14</v>
      </c>
      <c r="J134" s="12">
        <v>0.05</v>
      </c>
      <c r="K134" s="114">
        <v>257.83000000000004</v>
      </c>
    </row>
    <row r="135" spans="1:11" x14ac:dyDescent="0.3">
      <c r="A135" s="2" t="s">
        <v>196</v>
      </c>
      <c r="B135" s="2" t="s">
        <v>207</v>
      </c>
      <c r="C135" s="2" t="s">
        <v>208</v>
      </c>
      <c r="D135" s="13">
        <v>3286</v>
      </c>
      <c r="E135" s="2" t="s">
        <v>13</v>
      </c>
      <c r="F135" s="12">
        <v>0.12</v>
      </c>
      <c r="G135" s="114">
        <v>2891.68</v>
      </c>
      <c r="H135" s="114">
        <v>328.6</v>
      </c>
      <c r="I135" s="2" t="s">
        <v>14</v>
      </c>
      <c r="J135" s="12">
        <v>0.05</v>
      </c>
      <c r="K135" s="114">
        <v>312.17</v>
      </c>
    </row>
    <row r="136" spans="1:11" x14ac:dyDescent="0.3">
      <c r="A136" s="2" t="s">
        <v>209</v>
      </c>
      <c r="B136" s="2" t="s">
        <v>210</v>
      </c>
      <c r="C136" s="2" t="s">
        <v>211</v>
      </c>
      <c r="D136" s="13">
        <v>9995</v>
      </c>
      <c r="E136" s="2" t="s">
        <v>13</v>
      </c>
      <c r="F136" s="12">
        <v>0.12</v>
      </c>
      <c r="G136" s="114">
        <v>8795.6</v>
      </c>
      <c r="H136" s="114">
        <v>999.5</v>
      </c>
      <c r="I136" s="2" t="s">
        <v>14</v>
      </c>
      <c r="J136" s="12">
        <v>0.05</v>
      </c>
      <c r="K136" s="114">
        <v>949.52499999999998</v>
      </c>
    </row>
    <row r="137" spans="1:11" x14ac:dyDescent="0.3">
      <c r="A137" s="2" t="s">
        <v>209</v>
      </c>
      <c r="B137" s="11" t="s">
        <v>210</v>
      </c>
      <c r="C137" s="2" t="s">
        <v>211</v>
      </c>
      <c r="D137" s="7">
        <f>(D136/18)</f>
        <v>555.27777777777783</v>
      </c>
      <c r="E137" s="2" t="s">
        <v>13</v>
      </c>
      <c r="F137" s="12">
        <v>0</v>
      </c>
      <c r="G137" s="114">
        <v>555.27777777777783</v>
      </c>
      <c r="H137" s="114">
        <v>488.6444444444445</v>
      </c>
      <c r="I137" s="2" t="s">
        <v>14</v>
      </c>
      <c r="J137" s="12">
        <v>0.05</v>
      </c>
      <c r="K137" s="114">
        <v>464.21222222222224</v>
      </c>
    </row>
    <row r="138" spans="1:11" x14ac:dyDescent="0.3">
      <c r="A138" s="15" t="s">
        <v>209</v>
      </c>
      <c r="B138" s="39" t="s">
        <v>212</v>
      </c>
      <c r="C138" s="39" t="s">
        <v>213</v>
      </c>
      <c r="D138" s="19">
        <v>8695</v>
      </c>
      <c r="E138" s="39" t="s">
        <v>13</v>
      </c>
      <c r="F138" s="18">
        <v>0.12</v>
      </c>
      <c r="G138" s="114">
        <v>7651.6</v>
      </c>
      <c r="H138" s="114">
        <v>869.5</v>
      </c>
      <c r="I138" s="2" t="s">
        <v>14</v>
      </c>
      <c r="J138" s="12">
        <v>0.05</v>
      </c>
      <c r="K138" s="114">
        <v>826.02499999999998</v>
      </c>
    </row>
    <row r="139" spans="1:11" x14ac:dyDescent="0.3">
      <c r="A139" s="2" t="s">
        <v>209</v>
      </c>
      <c r="B139" s="2" t="s">
        <v>214</v>
      </c>
      <c r="C139" s="2" t="s">
        <v>215</v>
      </c>
      <c r="D139" s="13">
        <v>3195</v>
      </c>
      <c r="E139" s="2" t="s">
        <v>13</v>
      </c>
      <c r="F139" s="12">
        <v>0.12</v>
      </c>
      <c r="G139" s="114">
        <v>2811.6</v>
      </c>
      <c r="H139" s="114">
        <v>319.5</v>
      </c>
      <c r="I139" s="2" t="s">
        <v>14</v>
      </c>
      <c r="J139" s="12">
        <v>0.05</v>
      </c>
      <c r="K139" s="114">
        <v>3035.25</v>
      </c>
    </row>
    <row r="140" spans="1:11" x14ac:dyDescent="0.3">
      <c r="A140" s="2" t="s">
        <v>209</v>
      </c>
      <c r="B140" s="11" t="s">
        <v>214</v>
      </c>
      <c r="C140" s="2" t="s">
        <v>215</v>
      </c>
      <c r="D140" s="7">
        <f>(D139/18)</f>
        <v>177.5</v>
      </c>
      <c r="E140" s="2" t="s">
        <v>13</v>
      </c>
      <c r="F140" s="12">
        <v>0</v>
      </c>
      <c r="G140" s="114">
        <v>177.5</v>
      </c>
      <c r="H140" s="114">
        <v>156.19999999999999</v>
      </c>
      <c r="I140" s="2" t="s">
        <v>14</v>
      </c>
      <c r="J140" s="12">
        <v>0.05</v>
      </c>
      <c r="K140" s="114">
        <v>148.38999999999999</v>
      </c>
    </row>
    <row r="141" spans="1:11" x14ac:dyDescent="0.3">
      <c r="A141" s="2" t="s">
        <v>209</v>
      </c>
      <c r="B141" s="2" t="s">
        <v>216</v>
      </c>
      <c r="C141" s="2" t="s">
        <v>217</v>
      </c>
      <c r="D141" s="13">
        <v>4295</v>
      </c>
      <c r="E141" s="2" t="s">
        <v>13</v>
      </c>
      <c r="F141" s="12">
        <v>0.12</v>
      </c>
      <c r="G141" s="114">
        <v>3779.6</v>
      </c>
      <c r="H141" s="114">
        <v>429.5</v>
      </c>
      <c r="I141" s="2" t="s">
        <v>14</v>
      </c>
      <c r="J141" s="12">
        <v>0.05</v>
      </c>
      <c r="K141" s="114">
        <v>408.02499999999998</v>
      </c>
    </row>
    <row r="142" spans="1:11" x14ac:dyDescent="0.3">
      <c r="A142" s="2" t="s">
        <v>209</v>
      </c>
      <c r="B142" s="11" t="s">
        <v>216</v>
      </c>
      <c r="C142" s="2" t="s">
        <v>217</v>
      </c>
      <c r="D142" s="7">
        <f>(D141/18)</f>
        <v>238.61111111111111</v>
      </c>
      <c r="E142" s="2" t="s">
        <v>13</v>
      </c>
      <c r="F142" s="12">
        <v>0</v>
      </c>
      <c r="G142" s="114">
        <v>238.61111111111111</v>
      </c>
      <c r="H142" s="114">
        <v>209.97777777777779</v>
      </c>
      <c r="I142" s="2" t="s">
        <v>14</v>
      </c>
      <c r="J142" s="12">
        <v>0.05</v>
      </c>
      <c r="K142" s="114">
        <v>199.47888888888889</v>
      </c>
    </row>
    <row r="143" spans="1:11" x14ac:dyDescent="0.3">
      <c r="A143" s="2" t="s">
        <v>209</v>
      </c>
      <c r="B143" s="2" t="s">
        <v>218</v>
      </c>
      <c r="C143" s="2" t="s">
        <v>219</v>
      </c>
      <c r="D143" s="13">
        <v>5095</v>
      </c>
      <c r="E143" s="2" t="s">
        <v>13</v>
      </c>
      <c r="F143" s="12">
        <v>0.12</v>
      </c>
      <c r="G143" s="114">
        <v>4483.6000000000004</v>
      </c>
      <c r="H143" s="114">
        <v>509.5</v>
      </c>
      <c r="I143" s="2" t="s">
        <v>14</v>
      </c>
      <c r="J143" s="12">
        <v>0.05</v>
      </c>
      <c r="K143" s="114">
        <v>484.02499999999998</v>
      </c>
    </row>
    <row r="144" spans="1:11" x14ac:dyDescent="0.3">
      <c r="A144" s="2" t="s">
        <v>209</v>
      </c>
      <c r="B144" s="11" t="s">
        <v>218</v>
      </c>
      <c r="C144" s="2" t="s">
        <v>219</v>
      </c>
      <c r="D144" s="7">
        <f>(D143/18)</f>
        <v>283.05555555555554</v>
      </c>
      <c r="E144" s="2" t="s">
        <v>13</v>
      </c>
      <c r="F144" s="12">
        <v>0</v>
      </c>
      <c r="G144" s="114">
        <v>283.05555555555554</v>
      </c>
      <c r="H144" s="114">
        <v>249.08888888888887</v>
      </c>
      <c r="I144" s="2" t="s">
        <v>14</v>
      </c>
      <c r="J144" s="12">
        <v>0.05</v>
      </c>
      <c r="K144" s="114">
        <v>236.63444444444443</v>
      </c>
    </row>
    <row r="145" spans="1:11" x14ac:dyDescent="0.3">
      <c r="A145" s="2" t="s">
        <v>209</v>
      </c>
      <c r="B145" s="2" t="s">
        <v>220</v>
      </c>
      <c r="C145" s="2" t="s">
        <v>219</v>
      </c>
      <c r="D145" s="13">
        <v>5895</v>
      </c>
      <c r="E145" s="2" t="s">
        <v>13</v>
      </c>
      <c r="F145" s="12">
        <v>0.12</v>
      </c>
      <c r="G145" s="114">
        <v>5187.6000000000004</v>
      </c>
      <c r="H145" s="114">
        <v>589.5</v>
      </c>
      <c r="I145" s="2" t="s">
        <v>14</v>
      </c>
      <c r="J145" s="12">
        <v>0.05</v>
      </c>
      <c r="K145" s="114">
        <v>560.02499999999998</v>
      </c>
    </row>
    <row r="146" spans="1:11" x14ac:dyDescent="0.3">
      <c r="A146" s="2" t="s">
        <v>209</v>
      </c>
      <c r="B146" s="11" t="s">
        <v>220</v>
      </c>
      <c r="C146" s="2" t="s">
        <v>219</v>
      </c>
      <c r="D146" s="7">
        <f>(D145/18)</f>
        <v>327.5</v>
      </c>
      <c r="E146" s="2" t="s">
        <v>13</v>
      </c>
      <c r="F146" s="12">
        <v>0</v>
      </c>
      <c r="G146" s="114">
        <v>327.5</v>
      </c>
      <c r="H146" s="114">
        <v>288.2</v>
      </c>
      <c r="I146" s="2" t="s">
        <v>14</v>
      </c>
      <c r="J146" s="12">
        <v>0.05</v>
      </c>
      <c r="K146" s="114">
        <v>273.78999999999996</v>
      </c>
    </row>
    <row r="147" spans="1:11" x14ac:dyDescent="0.3">
      <c r="A147" s="15" t="s">
        <v>209</v>
      </c>
      <c r="B147" s="16" t="s">
        <v>221</v>
      </c>
      <c r="C147" s="15" t="s">
        <v>222</v>
      </c>
      <c r="D147" s="19">
        <v>575</v>
      </c>
      <c r="E147" s="15" t="s">
        <v>13</v>
      </c>
      <c r="F147" s="18">
        <v>0.11</v>
      </c>
      <c r="G147" s="114">
        <v>511.75</v>
      </c>
      <c r="H147" s="114"/>
      <c r="I147" s="15"/>
      <c r="J147" s="18"/>
      <c r="K147" s="114"/>
    </row>
    <row r="148" spans="1:11" s="20" customFormat="1" x14ac:dyDescent="0.3">
      <c r="A148" s="15" t="s">
        <v>209</v>
      </c>
      <c r="B148" s="16" t="s">
        <v>221</v>
      </c>
      <c r="C148" s="15" t="s">
        <v>222</v>
      </c>
      <c r="D148" s="19">
        <f>(D147/18)</f>
        <v>31.944444444444443</v>
      </c>
      <c r="E148" s="15" t="s">
        <v>13</v>
      </c>
      <c r="F148" s="18">
        <v>0</v>
      </c>
      <c r="G148" s="60">
        <v>31.944444444444443</v>
      </c>
      <c r="H148" s="60"/>
      <c r="I148" s="15"/>
      <c r="J148" s="18"/>
      <c r="K148" s="60"/>
    </row>
    <row r="149" spans="1:11" s="20" customFormat="1" x14ac:dyDescent="0.3">
      <c r="A149" s="15" t="s">
        <v>209</v>
      </c>
      <c r="B149" s="16" t="s">
        <v>223</v>
      </c>
      <c r="C149" s="15" t="s">
        <v>224</v>
      </c>
      <c r="D149" s="19">
        <v>450</v>
      </c>
      <c r="E149" s="15" t="s">
        <v>13</v>
      </c>
      <c r="F149" s="18">
        <v>0.11</v>
      </c>
      <c r="G149" s="60">
        <v>400.5</v>
      </c>
      <c r="H149" s="60"/>
      <c r="I149" s="15"/>
      <c r="J149" s="18"/>
      <c r="K149" s="60"/>
    </row>
    <row r="150" spans="1:11" s="20" customFormat="1" x14ac:dyDescent="0.3">
      <c r="A150" s="15" t="s">
        <v>209</v>
      </c>
      <c r="B150" s="16" t="s">
        <v>223</v>
      </c>
      <c r="C150" s="15" t="s">
        <v>224</v>
      </c>
      <c r="D150" s="19">
        <f>(D149/18)</f>
        <v>25</v>
      </c>
      <c r="E150" s="15" t="s">
        <v>13</v>
      </c>
      <c r="F150" s="18">
        <v>0</v>
      </c>
      <c r="G150" s="60">
        <v>25</v>
      </c>
      <c r="H150" s="60"/>
      <c r="I150" s="15"/>
      <c r="J150" s="18"/>
      <c r="K150" s="60"/>
    </row>
    <row r="151" spans="1:11" s="20" customFormat="1" x14ac:dyDescent="0.3">
      <c r="A151" s="15" t="s">
        <v>50</v>
      </c>
      <c r="B151" s="39" t="s">
        <v>225</v>
      </c>
      <c r="C151" s="39" t="s">
        <v>226</v>
      </c>
      <c r="D151" s="19">
        <v>342</v>
      </c>
      <c r="E151" s="39" t="s">
        <v>13</v>
      </c>
      <c r="F151" s="18">
        <v>0.1</v>
      </c>
      <c r="G151" s="60">
        <v>307.8</v>
      </c>
      <c r="H151" s="60"/>
      <c r="I151" s="39"/>
      <c r="J151" s="18"/>
      <c r="K151" s="60"/>
    </row>
    <row r="152" spans="1:11" s="20" customFormat="1" x14ac:dyDescent="0.3">
      <c r="A152" s="15" t="s">
        <v>50</v>
      </c>
      <c r="B152" s="39" t="s">
        <v>227</v>
      </c>
      <c r="C152" s="39" t="s">
        <v>228</v>
      </c>
      <c r="D152" s="19">
        <v>565</v>
      </c>
      <c r="E152" s="39" t="s">
        <v>13</v>
      </c>
      <c r="F152" s="18">
        <v>0.1</v>
      </c>
      <c r="G152" s="60">
        <v>508.5</v>
      </c>
      <c r="H152" s="60"/>
      <c r="I152" s="39"/>
      <c r="J152" s="18"/>
      <c r="K152" s="60"/>
    </row>
    <row r="153" spans="1:11" s="20" customFormat="1" x14ac:dyDescent="0.3">
      <c r="A153" s="15" t="s">
        <v>50</v>
      </c>
      <c r="B153" s="39" t="s">
        <v>229</v>
      </c>
      <c r="C153" s="39" t="s">
        <v>230</v>
      </c>
      <c r="D153" s="19">
        <v>565</v>
      </c>
      <c r="E153" s="39" t="s">
        <v>13</v>
      </c>
      <c r="F153" s="18">
        <v>0.1</v>
      </c>
      <c r="G153" s="60">
        <v>508.5</v>
      </c>
      <c r="H153" s="60"/>
      <c r="I153" s="39"/>
      <c r="J153" s="18"/>
      <c r="K153" s="60"/>
    </row>
    <row r="154" spans="1:11" s="20" customFormat="1" x14ac:dyDescent="0.3">
      <c r="A154" s="15" t="s">
        <v>50</v>
      </c>
      <c r="B154" s="39" t="s">
        <v>231</v>
      </c>
      <c r="C154" s="39" t="s">
        <v>232</v>
      </c>
      <c r="D154" s="19">
        <v>565</v>
      </c>
      <c r="E154" s="39" t="s">
        <v>13</v>
      </c>
      <c r="F154" s="18">
        <v>0.1</v>
      </c>
      <c r="G154" s="60">
        <v>508.5</v>
      </c>
      <c r="H154" s="60"/>
      <c r="I154" s="39"/>
      <c r="J154" s="18"/>
      <c r="K154" s="60"/>
    </row>
    <row r="155" spans="1:11" x14ac:dyDescent="0.3">
      <c r="A155" s="2" t="s">
        <v>50</v>
      </c>
      <c r="B155" s="2" t="s">
        <v>233</v>
      </c>
      <c r="C155" s="2" t="s">
        <v>234</v>
      </c>
      <c r="D155" s="13">
        <v>833</v>
      </c>
      <c r="E155" s="2" t="s">
        <v>13</v>
      </c>
      <c r="F155" s="12">
        <v>0.12</v>
      </c>
      <c r="G155" s="114">
        <v>733.04</v>
      </c>
      <c r="H155" s="114">
        <v>83.300000000000011</v>
      </c>
      <c r="I155" s="2" t="s">
        <v>14</v>
      </c>
      <c r="J155" s="12">
        <v>0.05</v>
      </c>
      <c r="K155" s="114">
        <v>79.135000000000005</v>
      </c>
    </row>
    <row r="156" spans="1:11" x14ac:dyDescent="0.3">
      <c r="A156" s="2" t="s">
        <v>50</v>
      </c>
      <c r="B156" s="2" t="s">
        <v>235</v>
      </c>
      <c r="C156" s="2" t="s">
        <v>236</v>
      </c>
      <c r="D156" s="13">
        <v>1325</v>
      </c>
      <c r="E156" s="2" t="s">
        <v>13</v>
      </c>
      <c r="F156" s="12">
        <v>0.12</v>
      </c>
      <c r="G156" s="114">
        <v>1166</v>
      </c>
      <c r="H156" s="114">
        <v>132.5</v>
      </c>
      <c r="I156" s="2" t="s">
        <v>14</v>
      </c>
      <c r="J156" s="12">
        <v>0.05</v>
      </c>
      <c r="K156" s="114">
        <v>125.875</v>
      </c>
    </row>
    <row r="157" spans="1:11" x14ac:dyDescent="0.3">
      <c r="A157" s="2" t="s">
        <v>50</v>
      </c>
      <c r="B157" s="2" t="s">
        <v>237</v>
      </c>
      <c r="C157" s="2" t="s">
        <v>238</v>
      </c>
      <c r="D157" s="13">
        <v>1325</v>
      </c>
      <c r="E157" s="2" t="s">
        <v>13</v>
      </c>
      <c r="F157" s="12">
        <v>0.12</v>
      </c>
      <c r="G157" s="114">
        <v>1166</v>
      </c>
      <c r="H157" s="114">
        <v>132.5</v>
      </c>
      <c r="I157" s="2" t="s">
        <v>14</v>
      </c>
      <c r="J157" s="12">
        <v>0.05</v>
      </c>
      <c r="K157" s="114">
        <v>125.875</v>
      </c>
    </row>
    <row r="158" spans="1:11" x14ac:dyDescent="0.3">
      <c r="A158" s="2" t="s">
        <v>50</v>
      </c>
      <c r="B158" s="2" t="s">
        <v>239</v>
      </c>
      <c r="C158" s="2" t="s">
        <v>240</v>
      </c>
      <c r="D158" s="13">
        <v>995</v>
      </c>
      <c r="E158" s="2" t="s">
        <v>13</v>
      </c>
      <c r="F158" s="12">
        <v>0.12</v>
      </c>
      <c r="G158" s="114">
        <v>875.6</v>
      </c>
      <c r="H158" s="114">
        <v>99.5</v>
      </c>
      <c r="I158" s="2" t="s">
        <v>14</v>
      </c>
      <c r="J158" s="12">
        <v>0.05</v>
      </c>
      <c r="K158" s="114">
        <v>94.524999999999991</v>
      </c>
    </row>
    <row r="159" spans="1:11" x14ac:dyDescent="0.3">
      <c r="A159" s="2" t="s">
        <v>50</v>
      </c>
      <c r="B159" s="2" t="s">
        <v>241</v>
      </c>
      <c r="C159" s="2" t="s">
        <v>242</v>
      </c>
      <c r="D159" s="13">
        <v>1200</v>
      </c>
      <c r="E159" s="2" t="s">
        <v>13</v>
      </c>
      <c r="F159" s="12">
        <v>0.12</v>
      </c>
      <c r="G159" s="114">
        <v>1056</v>
      </c>
      <c r="H159" s="114">
        <v>120</v>
      </c>
      <c r="I159" s="2" t="s">
        <v>14</v>
      </c>
      <c r="J159" s="12">
        <v>0.05</v>
      </c>
      <c r="K159" s="114">
        <v>114</v>
      </c>
    </row>
    <row r="160" spans="1:11" x14ac:dyDescent="0.3">
      <c r="A160" s="2" t="s">
        <v>50</v>
      </c>
      <c r="B160" s="2" t="s">
        <v>243</v>
      </c>
      <c r="C160" s="2" t="s">
        <v>244</v>
      </c>
      <c r="D160" s="13">
        <v>1200</v>
      </c>
      <c r="E160" s="2" t="s">
        <v>13</v>
      </c>
      <c r="F160" s="12">
        <v>0.12</v>
      </c>
      <c r="G160" s="114">
        <v>1056</v>
      </c>
      <c r="H160" s="114">
        <v>120</v>
      </c>
      <c r="I160" s="2" t="s">
        <v>14</v>
      </c>
      <c r="J160" s="12">
        <v>0.05</v>
      </c>
      <c r="K160" s="114">
        <v>114</v>
      </c>
    </row>
    <row r="161" spans="1:11" x14ac:dyDescent="0.3">
      <c r="A161" s="2" t="s">
        <v>50</v>
      </c>
      <c r="B161" s="2" t="s">
        <v>245</v>
      </c>
      <c r="C161" s="2" t="s">
        <v>246</v>
      </c>
      <c r="D161" s="13">
        <v>19425</v>
      </c>
      <c r="E161" s="2" t="s">
        <v>13</v>
      </c>
      <c r="F161" s="12">
        <v>0.12</v>
      </c>
      <c r="G161" s="114">
        <v>17094</v>
      </c>
      <c r="H161" s="114">
        <v>1942.5</v>
      </c>
      <c r="I161" s="2" t="s">
        <v>14</v>
      </c>
      <c r="J161" s="12">
        <v>0.05</v>
      </c>
      <c r="K161" s="114">
        <v>1845.375</v>
      </c>
    </row>
    <row r="162" spans="1:11" x14ac:dyDescent="0.3">
      <c r="A162" s="2" t="s">
        <v>50</v>
      </c>
      <c r="B162" s="2" t="s">
        <v>247</v>
      </c>
      <c r="C162" s="2" t="s">
        <v>248</v>
      </c>
      <c r="D162" s="13">
        <v>22499</v>
      </c>
      <c r="E162" s="2" t="s">
        <v>13</v>
      </c>
      <c r="F162" s="12">
        <v>0.12</v>
      </c>
      <c r="G162" s="114">
        <v>19799.12</v>
      </c>
      <c r="H162" s="114">
        <v>2249.9</v>
      </c>
      <c r="I162" s="2" t="s">
        <v>14</v>
      </c>
      <c r="J162" s="12">
        <v>0.05</v>
      </c>
      <c r="K162" s="114">
        <v>2137.4050000000002</v>
      </c>
    </row>
    <row r="163" spans="1:11" x14ac:dyDescent="0.3">
      <c r="A163" s="2" t="s">
        <v>50</v>
      </c>
      <c r="B163" s="2" t="s">
        <v>249</v>
      </c>
      <c r="C163" s="2" t="s">
        <v>250</v>
      </c>
      <c r="D163" s="13">
        <v>19185</v>
      </c>
      <c r="E163" s="2" t="s">
        <v>13</v>
      </c>
      <c r="F163" s="12">
        <v>0.12</v>
      </c>
      <c r="G163" s="114">
        <v>16882.8</v>
      </c>
      <c r="H163" s="114">
        <v>1918.5</v>
      </c>
      <c r="I163" s="2" t="s">
        <v>14</v>
      </c>
      <c r="J163" s="12">
        <v>0.05</v>
      </c>
      <c r="K163" s="114">
        <v>1822.5749999999998</v>
      </c>
    </row>
    <row r="164" spans="1:11" x14ac:dyDescent="0.3">
      <c r="A164" s="2" t="s">
        <v>251</v>
      </c>
      <c r="B164" s="2" t="s">
        <v>252</v>
      </c>
      <c r="C164" s="2" t="s">
        <v>253</v>
      </c>
      <c r="D164" s="13">
        <v>640</v>
      </c>
      <c r="E164" s="2" t="s">
        <v>13</v>
      </c>
      <c r="F164" s="12">
        <v>0.1</v>
      </c>
      <c r="G164" s="114">
        <v>576</v>
      </c>
      <c r="H164" s="114">
        <v>64</v>
      </c>
      <c r="I164" s="2" t="s">
        <v>14</v>
      </c>
      <c r="J164" s="12">
        <v>0.05</v>
      </c>
      <c r="K164" s="114">
        <v>60.8</v>
      </c>
    </row>
    <row r="165" spans="1:11" x14ac:dyDescent="0.3">
      <c r="A165" s="2" t="s">
        <v>251</v>
      </c>
      <c r="B165" s="11" t="s">
        <v>252</v>
      </c>
      <c r="C165" s="2" t="s">
        <v>253</v>
      </c>
      <c r="D165" s="13">
        <v>17.88</v>
      </c>
      <c r="E165" s="2" t="s">
        <v>13</v>
      </c>
      <c r="F165" s="12">
        <v>0</v>
      </c>
      <c r="G165" s="114">
        <v>17.88</v>
      </c>
      <c r="H165" s="114">
        <v>15.734399999999999</v>
      </c>
      <c r="I165" s="2" t="s">
        <v>14</v>
      </c>
      <c r="J165" s="12">
        <v>0.05</v>
      </c>
      <c r="K165" s="114">
        <v>14.947679999999998</v>
      </c>
    </row>
    <row r="166" spans="1:11" x14ac:dyDescent="0.3">
      <c r="A166" s="2" t="s">
        <v>19</v>
      </c>
      <c r="B166" s="2" t="s">
        <v>254</v>
      </c>
      <c r="C166" s="2" t="s">
        <v>255</v>
      </c>
      <c r="D166" s="13">
        <v>8632</v>
      </c>
      <c r="E166" s="2" t="s">
        <v>13</v>
      </c>
      <c r="F166" s="12">
        <v>0.13</v>
      </c>
      <c r="G166" s="114">
        <v>7509.84</v>
      </c>
      <c r="H166" s="114">
        <v>863.2</v>
      </c>
      <c r="I166" s="2" t="s">
        <v>14</v>
      </c>
      <c r="J166" s="12">
        <v>0.05</v>
      </c>
      <c r="K166" s="114">
        <v>820.04</v>
      </c>
    </row>
    <row r="167" spans="1:11" x14ac:dyDescent="0.3">
      <c r="A167" s="2" t="s">
        <v>19</v>
      </c>
      <c r="B167" s="2" t="s">
        <v>256</v>
      </c>
      <c r="C167" s="2" t="s">
        <v>257</v>
      </c>
      <c r="D167" s="13">
        <v>11440</v>
      </c>
      <c r="E167" s="2" t="s">
        <v>13</v>
      </c>
      <c r="F167" s="12">
        <v>0.13</v>
      </c>
      <c r="G167" s="114">
        <v>9952.7999999999993</v>
      </c>
      <c r="H167" s="114">
        <v>10067.200000000001</v>
      </c>
      <c r="I167" s="2" t="s">
        <v>14</v>
      </c>
      <c r="J167" s="12">
        <v>0.05</v>
      </c>
      <c r="K167" s="114">
        <v>9563.84</v>
      </c>
    </row>
    <row r="168" spans="1:11" x14ac:dyDescent="0.3">
      <c r="A168" s="2" t="s">
        <v>50</v>
      </c>
      <c r="B168" s="2" t="s">
        <v>258</v>
      </c>
      <c r="C168" s="2" t="s">
        <v>259</v>
      </c>
      <c r="D168" s="13">
        <v>8400</v>
      </c>
      <c r="E168" s="2" t="s">
        <v>13</v>
      </c>
      <c r="F168" s="12">
        <v>0.12</v>
      </c>
      <c r="G168" s="114">
        <v>7392</v>
      </c>
      <c r="H168" s="114">
        <v>840</v>
      </c>
      <c r="I168" s="2" t="s">
        <v>14</v>
      </c>
      <c r="J168" s="12">
        <v>0.05</v>
      </c>
      <c r="K168" s="114">
        <v>798</v>
      </c>
    </row>
    <row r="169" spans="1:11" x14ac:dyDescent="0.3">
      <c r="A169" s="2" t="s">
        <v>165</v>
      </c>
      <c r="B169" s="2" t="s">
        <v>260</v>
      </c>
      <c r="C169" s="2" t="s">
        <v>261</v>
      </c>
      <c r="D169" s="13">
        <v>3630</v>
      </c>
      <c r="E169" s="2" t="s">
        <v>13</v>
      </c>
      <c r="F169" s="12">
        <v>0.14000000000000001</v>
      </c>
      <c r="G169" s="114">
        <v>3121.8</v>
      </c>
      <c r="H169" s="114"/>
      <c r="I169" s="2"/>
      <c r="J169" s="12"/>
      <c r="K169" s="114"/>
    </row>
    <row r="170" spans="1:11" x14ac:dyDescent="0.3">
      <c r="A170" s="2" t="s">
        <v>165</v>
      </c>
      <c r="B170" s="2" t="s">
        <v>262</v>
      </c>
      <c r="C170" s="2" t="s">
        <v>263</v>
      </c>
      <c r="D170" s="13">
        <v>950</v>
      </c>
      <c r="E170" s="2" t="s">
        <v>13</v>
      </c>
      <c r="F170" s="12">
        <v>0.14000000000000001</v>
      </c>
      <c r="G170" s="114">
        <v>817</v>
      </c>
      <c r="H170" s="114"/>
      <c r="I170" s="2"/>
      <c r="J170" s="12"/>
      <c r="K170" s="114"/>
    </row>
    <row r="171" spans="1:11" x14ac:dyDescent="0.3">
      <c r="A171" s="2" t="s">
        <v>165</v>
      </c>
      <c r="B171" s="2" t="s">
        <v>264</v>
      </c>
      <c r="C171" s="2" t="s">
        <v>265</v>
      </c>
      <c r="D171" s="13">
        <v>2120</v>
      </c>
      <c r="E171" s="2" t="s">
        <v>13</v>
      </c>
      <c r="F171" s="12">
        <v>0.14000000000000001</v>
      </c>
      <c r="G171" s="114">
        <v>1823.2</v>
      </c>
      <c r="H171" s="114"/>
      <c r="I171" s="2"/>
      <c r="J171" s="12"/>
      <c r="K171" s="114"/>
    </row>
    <row r="172" spans="1:11" x14ac:dyDescent="0.3">
      <c r="A172" s="2" t="s">
        <v>165</v>
      </c>
      <c r="B172" s="11" t="s">
        <v>266</v>
      </c>
      <c r="C172" s="2" t="s">
        <v>267</v>
      </c>
      <c r="D172" s="7">
        <v>1550</v>
      </c>
      <c r="E172" s="2" t="s">
        <v>13</v>
      </c>
      <c r="F172" s="12">
        <v>0.14000000000000001</v>
      </c>
      <c r="G172" s="114">
        <v>1333</v>
      </c>
      <c r="H172" s="114"/>
      <c r="I172" s="2"/>
      <c r="J172" s="12"/>
      <c r="K172" s="114"/>
    </row>
    <row r="173" spans="1:11" x14ac:dyDescent="0.3">
      <c r="A173" s="2" t="s">
        <v>165</v>
      </c>
      <c r="B173" s="11" t="s">
        <v>268</v>
      </c>
      <c r="C173" s="2" t="s">
        <v>269</v>
      </c>
      <c r="D173" s="7">
        <v>3580</v>
      </c>
      <c r="E173" s="2" t="s">
        <v>13</v>
      </c>
      <c r="F173" s="12">
        <v>0.14000000000000001</v>
      </c>
      <c r="G173" s="114">
        <v>3078.8</v>
      </c>
      <c r="H173" s="114"/>
      <c r="I173" s="2"/>
      <c r="J173" s="12"/>
      <c r="K173" s="114"/>
    </row>
    <row r="174" spans="1:11" x14ac:dyDescent="0.3">
      <c r="A174" s="2" t="s">
        <v>165</v>
      </c>
      <c r="B174" s="11" t="s">
        <v>270</v>
      </c>
      <c r="C174" s="2" t="s">
        <v>271</v>
      </c>
      <c r="D174" s="7">
        <v>2030</v>
      </c>
      <c r="E174" s="2" t="s">
        <v>13</v>
      </c>
      <c r="F174" s="12">
        <v>0.14000000000000001</v>
      </c>
      <c r="G174" s="114">
        <v>1745.8</v>
      </c>
      <c r="H174" s="114"/>
      <c r="I174" s="2"/>
      <c r="J174" s="12"/>
      <c r="K174" s="114"/>
    </row>
    <row r="175" spans="1:11" x14ac:dyDescent="0.3">
      <c r="A175" s="2" t="s">
        <v>165</v>
      </c>
      <c r="B175" s="11" t="s">
        <v>272</v>
      </c>
      <c r="C175" s="2" t="s">
        <v>273</v>
      </c>
      <c r="D175" s="7">
        <v>950</v>
      </c>
      <c r="E175" s="2" t="s">
        <v>13</v>
      </c>
      <c r="F175" s="12">
        <v>0.14000000000000001</v>
      </c>
      <c r="G175" s="114">
        <v>817</v>
      </c>
      <c r="H175" s="114"/>
      <c r="I175" s="2"/>
      <c r="J175" s="12"/>
      <c r="K175" s="114"/>
    </row>
    <row r="176" spans="1:11" x14ac:dyDescent="0.3">
      <c r="A176" s="2" t="s">
        <v>165</v>
      </c>
      <c r="B176" s="11" t="s">
        <v>274</v>
      </c>
      <c r="C176" s="2" t="s">
        <v>275</v>
      </c>
      <c r="D176" s="7">
        <v>2120</v>
      </c>
      <c r="E176" s="2" t="s">
        <v>13</v>
      </c>
      <c r="F176" s="12">
        <v>0.14000000000000001</v>
      </c>
      <c r="G176" s="114">
        <v>1823.2</v>
      </c>
      <c r="H176" s="114"/>
      <c r="I176" s="2"/>
      <c r="J176" s="12"/>
      <c r="K176" s="114"/>
    </row>
    <row r="177" spans="1:11" x14ac:dyDescent="0.3">
      <c r="A177" s="2" t="s">
        <v>165</v>
      </c>
      <c r="B177" s="11" t="s">
        <v>276</v>
      </c>
      <c r="C177" s="2" t="s">
        <v>277</v>
      </c>
      <c r="D177" s="7">
        <v>3630</v>
      </c>
      <c r="E177" s="2" t="s">
        <v>13</v>
      </c>
      <c r="F177" s="12">
        <v>0.14000000000000001</v>
      </c>
      <c r="G177" s="114">
        <v>3121.8</v>
      </c>
      <c r="H177" s="114"/>
      <c r="I177" s="2"/>
      <c r="J177" s="12"/>
      <c r="K177" s="114"/>
    </row>
    <row r="178" spans="1:11" x14ac:dyDescent="0.3">
      <c r="A178" s="2" t="s">
        <v>165</v>
      </c>
      <c r="B178" s="2" t="s">
        <v>278</v>
      </c>
      <c r="C178" s="2" t="s">
        <v>279</v>
      </c>
      <c r="D178" s="13">
        <v>293</v>
      </c>
      <c r="E178" s="2" t="s">
        <v>13</v>
      </c>
      <c r="F178" s="12">
        <v>0.14000000000000001</v>
      </c>
      <c r="G178" s="114">
        <v>251.98</v>
      </c>
      <c r="H178" s="114"/>
      <c r="I178" s="2"/>
      <c r="J178" s="12"/>
      <c r="K178" s="114"/>
    </row>
    <row r="179" spans="1:11" x14ac:dyDescent="0.3">
      <c r="A179" s="2" t="s">
        <v>165</v>
      </c>
      <c r="B179" s="2" t="s">
        <v>280</v>
      </c>
      <c r="C179" s="2" t="s">
        <v>281</v>
      </c>
      <c r="D179" s="13">
        <v>663</v>
      </c>
      <c r="E179" s="2" t="s">
        <v>13</v>
      </c>
      <c r="F179" s="12">
        <v>0.14000000000000001</v>
      </c>
      <c r="G179" s="114">
        <v>570.17999999999995</v>
      </c>
      <c r="H179" s="114"/>
      <c r="I179" s="2"/>
      <c r="J179" s="12"/>
      <c r="K179" s="114"/>
    </row>
    <row r="180" spans="1:11" x14ac:dyDescent="0.3">
      <c r="A180" s="2" t="s">
        <v>165</v>
      </c>
      <c r="B180" s="2" t="s">
        <v>282</v>
      </c>
      <c r="C180" s="2" t="s">
        <v>283</v>
      </c>
      <c r="D180" s="13">
        <v>1145</v>
      </c>
      <c r="E180" s="2" t="s">
        <v>13</v>
      </c>
      <c r="F180" s="12">
        <v>0.14000000000000001</v>
      </c>
      <c r="G180" s="114">
        <v>984.7</v>
      </c>
      <c r="H180" s="114"/>
      <c r="I180" s="2"/>
      <c r="J180" s="12"/>
      <c r="K180" s="114"/>
    </row>
    <row r="181" spans="1:11" x14ac:dyDescent="0.3">
      <c r="A181" s="2" t="s">
        <v>165</v>
      </c>
      <c r="B181" s="11" t="s">
        <v>284</v>
      </c>
      <c r="C181" s="2" t="s">
        <v>285</v>
      </c>
      <c r="D181" s="7">
        <v>367</v>
      </c>
      <c r="E181" s="2" t="s">
        <v>13</v>
      </c>
      <c r="F181" s="12">
        <v>0.14000000000000001</v>
      </c>
      <c r="G181" s="114">
        <v>315.62</v>
      </c>
      <c r="H181" s="114"/>
      <c r="I181" s="2"/>
      <c r="J181" s="12"/>
      <c r="K181" s="114"/>
    </row>
    <row r="182" spans="1:11" x14ac:dyDescent="0.3">
      <c r="A182" s="2" t="s">
        <v>165</v>
      </c>
      <c r="B182" s="11" t="s">
        <v>286</v>
      </c>
      <c r="C182" s="2" t="s">
        <v>287</v>
      </c>
      <c r="D182" s="7">
        <v>845</v>
      </c>
      <c r="E182" s="2" t="s">
        <v>13</v>
      </c>
      <c r="F182" s="12">
        <v>0.14000000000000001</v>
      </c>
      <c r="G182" s="114">
        <v>726.7</v>
      </c>
      <c r="H182" s="114"/>
      <c r="I182" s="2"/>
      <c r="J182" s="12"/>
      <c r="K182" s="114"/>
    </row>
    <row r="183" spans="1:11" x14ac:dyDescent="0.3">
      <c r="A183" s="2" t="s">
        <v>165</v>
      </c>
      <c r="B183" s="11" t="s">
        <v>288</v>
      </c>
      <c r="C183" s="2" t="s">
        <v>289</v>
      </c>
      <c r="D183" s="7">
        <v>479</v>
      </c>
      <c r="E183" s="2" t="s">
        <v>13</v>
      </c>
      <c r="F183" s="12">
        <v>0.14000000000000001</v>
      </c>
      <c r="G183" s="114">
        <v>411.94</v>
      </c>
      <c r="H183" s="114"/>
      <c r="I183" s="2"/>
      <c r="J183" s="12"/>
      <c r="K183" s="114"/>
    </row>
    <row r="184" spans="1:11" x14ac:dyDescent="0.3">
      <c r="A184" s="2" t="s">
        <v>165</v>
      </c>
      <c r="B184" s="2" t="s">
        <v>290</v>
      </c>
      <c r="C184" s="2" t="s">
        <v>291</v>
      </c>
      <c r="D184" s="13">
        <v>2650</v>
      </c>
      <c r="E184" s="2" t="s">
        <v>13</v>
      </c>
      <c r="F184" s="12">
        <v>0.14000000000000001</v>
      </c>
      <c r="G184" s="114">
        <v>2279</v>
      </c>
      <c r="H184" s="114"/>
      <c r="I184" s="2"/>
      <c r="J184" s="12"/>
      <c r="K184" s="114"/>
    </row>
    <row r="185" spans="1:11" x14ac:dyDescent="0.3">
      <c r="A185" s="2" t="s">
        <v>165</v>
      </c>
      <c r="B185" s="2" t="s">
        <v>292</v>
      </c>
      <c r="C185" s="2" t="s">
        <v>293</v>
      </c>
      <c r="D185" s="13">
        <v>1170</v>
      </c>
      <c r="E185" s="2" t="s">
        <v>13</v>
      </c>
      <c r="F185" s="12">
        <v>0.14000000000000001</v>
      </c>
      <c r="G185" s="114">
        <v>1006.2</v>
      </c>
      <c r="H185" s="114"/>
      <c r="I185" s="2"/>
      <c r="J185" s="12"/>
      <c r="K185" s="114"/>
    </row>
    <row r="186" spans="1:11" x14ac:dyDescent="0.3">
      <c r="A186" s="15" t="s">
        <v>15</v>
      </c>
      <c r="B186" s="16" t="s">
        <v>294</v>
      </c>
      <c r="C186" s="15" t="s">
        <v>295</v>
      </c>
      <c r="D186" s="19">
        <v>199.5</v>
      </c>
      <c r="E186" s="15" t="s">
        <v>13</v>
      </c>
      <c r="F186" s="18">
        <v>0.1</v>
      </c>
      <c r="G186" s="114">
        <v>179.55</v>
      </c>
      <c r="H186" s="114"/>
      <c r="I186" s="15"/>
      <c r="J186" s="18"/>
      <c r="K186" s="114"/>
    </row>
    <row r="187" spans="1:11" x14ac:dyDescent="0.3">
      <c r="A187" s="15" t="s">
        <v>15</v>
      </c>
      <c r="B187" s="16" t="s">
        <v>294</v>
      </c>
      <c r="C187" s="15" t="s">
        <v>296</v>
      </c>
      <c r="D187" s="19">
        <v>292.52</v>
      </c>
      <c r="E187" s="15" t="s">
        <v>13</v>
      </c>
      <c r="F187" s="18">
        <v>0.1</v>
      </c>
      <c r="G187" s="114">
        <v>263.26799999999997</v>
      </c>
      <c r="H187" s="114"/>
      <c r="I187" s="15"/>
      <c r="J187" s="18"/>
      <c r="K187" s="114"/>
    </row>
    <row r="188" spans="1:11" x14ac:dyDescent="0.3">
      <c r="A188" s="15" t="s">
        <v>15</v>
      </c>
      <c r="B188" s="16" t="s">
        <v>294</v>
      </c>
      <c r="C188" s="15" t="s">
        <v>297</v>
      </c>
      <c r="D188" s="19">
        <v>499.5</v>
      </c>
      <c r="E188" s="15" t="s">
        <v>13</v>
      </c>
      <c r="F188" s="18">
        <v>0.1</v>
      </c>
      <c r="G188" s="114">
        <v>449.55</v>
      </c>
      <c r="H188" s="114"/>
      <c r="I188" s="15"/>
      <c r="J188" s="18"/>
      <c r="K188" s="114"/>
    </row>
    <row r="189" spans="1:11" x14ac:dyDescent="0.3">
      <c r="A189" s="15" t="s">
        <v>15</v>
      </c>
      <c r="B189" s="16" t="s">
        <v>294</v>
      </c>
      <c r="C189" s="15" t="s">
        <v>298</v>
      </c>
      <c r="D189" s="19">
        <v>799.5</v>
      </c>
      <c r="E189" s="15" t="s">
        <v>13</v>
      </c>
      <c r="F189" s="18">
        <v>0.1</v>
      </c>
      <c r="G189" s="114">
        <v>719.55</v>
      </c>
      <c r="H189" s="114"/>
      <c r="I189" s="15"/>
      <c r="J189" s="18"/>
      <c r="K189" s="114"/>
    </row>
    <row r="190" spans="1:11" x14ac:dyDescent="0.3">
      <c r="A190" s="2" t="s">
        <v>165</v>
      </c>
      <c r="B190" s="2" t="s">
        <v>299</v>
      </c>
      <c r="C190" s="2" t="s">
        <v>300</v>
      </c>
      <c r="D190" s="13">
        <v>4580</v>
      </c>
      <c r="E190" s="2" t="s">
        <v>13</v>
      </c>
      <c r="F190" s="12">
        <v>0.14000000000000001</v>
      </c>
      <c r="G190" s="114">
        <v>3938.8</v>
      </c>
      <c r="H190" s="114"/>
      <c r="I190" s="2"/>
      <c r="J190" s="12"/>
      <c r="K190" s="114"/>
    </row>
    <row r="191" spans="1:11" x14ac:dyDescent="0.3">
      <c r="A191" s="2" t="s">
        <v>19</v>
      </c>
      <c r="B191" s="2" t="s">
        <v>301</v>
      </c>
      <c r="C191" s="2" t="s">
        <v>302</v>
      </c>
      <c r="D191" s="13">
        <v>11831</v>
      </c>
      <c r="E191" s="2" t="s">
        <v>13</v>
      </c>
      <c r="F191" s="12">
        <v>0.12</v>
      </c>
      <c r="G191" s="114">
        <v>10411.280000000001</v>
      </c>
      <c r="H191" s="114">
        <v>1183.1000000000001</v>
      </c>
      <c r="I191" s="2" t="s">
        <v>14</v>
      </c>
      <c r="J191" s="12">
        <v>0.05</v>
      </c>
      <c r="K191" s="114">
        <v>1123.9450000000002</v>
      </c>
    </row>
    <row r="192" spans="1:11" x14ac:dyDescent="0.3">
      <c r="A192" s="2" t="s">
        <v>19</v>
      </c>
      <c r="B192" s="11" t="s">
        <v>301</v>
      </c>
      <c r="C192" s="2" t="s">
        <v>302</v>
      </c>
      <c r="D192" s="13">
        <f>(D191/18)</f>
        <v>657.27777777777783</v>
      </c>
      <c r="E192" s="2" t="s">
        <v>13</v>
      </c>
      <c r="F192" s="12">
        <v>0</v>
      </c>
      <c r="G192" s="114">
        <v>657.27777777777783</v>
      </c>
      <c r="H192" s="114">
        <v>578.40444444444449</v>
      </c>
      <c r="I192" s="2" t="s">
        <v>14</v>
      </c>
      <c r="J192" s="12">
        <v>0.05</v>
      </c>
      <c r="K192" s="114">
        <v>549.48422222222223</v>
      </c>
    </row>
    <row r="193" spans="1:11" x14ac:dyDescent="0.3">
      <c r="A193" s="2" t="s">
        <v>19</v>
      </c>
      <c r="B193" s="2" t="s">
        <v>303</v>
      </c>
      <c r="C193" s="2" t="s">
        <v>304</v>
      </c>
      <c r="D193" s="13">
        <v>13878</v>
      </c>
      <c r="E193" s="2" t="s">
        <v>13</v>
      </c>
      <c r="F193" s="12">
        <v>0.12</v>
      </c>
      <c r="G193" s="114">
        <v>12212.64</v>
      </c>
      <c r="H193" s="114">
        <v>1387.8000000000002</v>
      </c>
      <c r="I193" s="2" t="s">
        <v>14</v>
      </c>
      <c r="J193" s="12">
        <v>0.05</v>
      </c>
      <c r="K193" s="114">
        <v>1318.41</v>
      </c>
    </row>
    <row r="194" spans="1:11" x14ac:dyDescent="0.3">
      <c r="A194" s="2" t="s">
        <v>19</v>
      </c>
      <c r="B194" s="11" t="s">
        <v>303</v>
      </c>
      <c r="C194" s="2" t="s">
        <v>304</v>
      </c>
      <c r="D194" s="13">
        <f>(D193/18)</f>
        <v>771</v>
      </c>
      <c r="E194" s="2" t="s">
        <v>13</v>
      </c>
      <c r="F194" s="12">
        <v>0</v>
      </c>
      <c r="G194" s="114">
        <v>771</v>
      </c>
      <c r="H194" s="114">
        <v>678.48</v>
      </c>
      <c r="I194" s="2" t="s">
        <v>14</v>
      </c>
      <c r="J194" s="12">
        <v>0.05</v>
      </c>
      <c r="K194" s="114">
        <v>644.55600000000004</v>
      </c>
    </row>
    <row r="195" spans="1:11" x14ac:dyDescent="0.3">
      <c r="A195" s="2" t="s">
        <v>19</v>
      </c>
      <c r="B195" s="2" t="s">
        <v>305</v>
      </c>
      <c r="C195" s="2" t="s">
        <v>306</v>
      </c>
      <c r="D195" s="13">
        <v>14658</v>
      </c>
      <c r="E195" s="2" t="s">
        <v>13</v>
      </c>
      <c r="F195" s="12">
        <v>0.12</v>
      </c>
      <c r="G195" s="114">
        <v>12899.04</v>
      </c>
      <c r="H195" s="114">
        <v>1465.8000000000002</v>
      </c>
      <c r="I195" s="2" t="s">
        <v>14</v>
      </c>
      <c r="J195" s="12">
        <v>0.05</v>
      </c>
      <c r="K195" s="114">
        <v>1392.5100000000002</v>
      </c>
    </row>
    <row r="196" spans="1:11" x14ac:dyDescent="0.3">
      <c r="A196" s="2" t="s">
        <v>19</v>
      </c>
      <c r="B196" s="11" t="s">
        <v>305</v>
      </c>
      <c r="C196" s="2" t="s">
        <v>306</v>
      </c>
      <c r="D196" s="13">
        <f>(D195/18)</f>
        <v>814.33333333333337</v>
      </c>
      <c r="E196" s="2" t="s">
        <v>13</v>
      </c>
      <c r="F196" s="12">
        <v>0</v>
      </c>
      <c r="G196" s="114">
        <v>814.33333333333337</v>
      </c>
      <c r="H196" s="114">
        <v>716.61333333333334</v>
      </c>
      <c r="I196" s="2" t="s">
        <v>14</v>
      </c>
      <c r="J196" s="12">
        <v>0.05</v>
      </c>
      <c r="K196" s="114">
        <v>680.78266666666661</v>
      </c>
    </row>
    <row r="197" spans="1:11" x14ac:dyDescent="0.3">
      <c r="A197" s="2" t="s">
        <v>19</v>
      </c>
      <c r="B197" s="2" t="s">
        <v>307</v>
      </c>
      <c r="C197" s="2" t="s">
        <v>308</v>
      </c>
      <c r="D197" s="13">
        <v>16737</v>
      </c>
      <c r="E197" s="2" t="s">
        <v>13</v>
      </c>
      <c r="F197" s="12">
        <v>0.12</v>
      </c>
      <c r="G197" s="114">
        <v>14728.56</v>
      </c>
      <c r="H197" s="114">
        <v>1673.7</v>
      </c>
      <c r="I197" s="2" t="s">
        <v>14</v>
      </c>
      <c r="J197" s="12">
        <v>0.05</v>
      </c>
      <c r="K197" s="114">
        <v>1590.0149999999999</v>
      </c>
    </row>
    <row r="198" spans="1:11" x14ac:dyDescent="0.3">
      <c r="A198" s="2" t="s">
        <v>19</v>
      </c>
      <c r="B198" s="11" t="s">
        <v>307</v>
      </c>
      <c r="C198" s="2" t="s">
        <v>308</v>
      </c>
      <c r="D198" s="13">
        <f>(D197/18)</f>
        <v>929.83333333333337</v>
      </c>
      <c r="E198" s="2" t="s">
        <v>13</v>
      </c>
      <c r="F198" s="12">
        <v>0</v>
      </c>
      <c r="G198" s="114">
        <v>929.83333333333337</v>
      </c>
      <c r="H198" s="114">
        <v>818.25333333333333</v>
      </c>
      <c r="I198" s="2" t="s">
        <v>14</v>
      </c>
      <c r="J198" s="12">
        <v>0.05</v>
      </c>
      <c r="K198" s="114">
        <v>777.34066666666661</v>
      </c>
    </row>
    <row r="199" spans="1:11" x14ac:dyDescent="0.3">
      <c r="A199" s="2" t="s">
        <v>19</v>
      </c>
      <c r="B199" s="2" t="s">
        <v>309</v>
      </c>
      <c r="C199" s="2" t="s">
        <v>310</v>
      </c>
      <c r="D199" s="13">
        <v>17291</v>
      </c>
      <c r="E199" s="2" t="s">
        <v>13</v>
      </c>
      <c r="F199" s="12">
        <v>0.12</v>
      </c>
      <c r="G199" s="114">
        <v>15216.08</v>
      </c>
      <c r="H199" s="114">
        <v>1729.1000000000001</v>
      </c>
      <c r="I199" s="2" t="s">
        <v>14</v>
      </c>
      <c r="J199" s="12">
        <v>0.05</v>
      </c>
      <c r="K199" s="114">
        <v>1642.645</v>
      </c>
    </row>
    <row r="200" spans="1:11" x14ac:dyDescent="0.3">
      <c r="A200" s="2" t="s">
        <v>19</v>
      </c>
      <c r="B200" s="11" t="s">
        <v>309</v>
      </c>
      <c r="C200" s="2" t="s">
        <v>310</v>
      </c>
      <c r="D200" s="13">
        <f>(D199/18)</f>
        <v>960.61111111111109</v>
      </c>
      <c r="E200" s="2" t="s">
        <v>13</v>
      </c>
      <c r="F200" s="12">
        <v>0</v>
      </c>
      <c r="G200" s="114">
        <v>960.61111111111109</v>
      </c>
      <c r="H200" s="114">
        <v>845.33777777777777</v>
      </c>
      <c r="I200" s="2" t="s">
        <v>14</v>
      </c>
      <c r="J200" s="12">
        <v>0.05</v>
      </c>
      <c r="K200" s="114">
        <v>803.07088888888882</v>
      </c>
    </row>
    <row r="201" spans="1:11" x14ac:dyDescent="0.3">
      <c r="A201" s="2" t="s">
        <v>19</v>
      </c>
      <c r="B201" s="2" t="s">
        <v>311</v>
      </c>
      <c r="C201" s="2" t="s">
        <v>312</v>
      </c>
      <c r="D201" s="13">
        <v>19200</v>
      </c>
      <c r="E201" s="2" t="s">
        <v>13</v>
      </c>
      <c r="F201" s="12">
        <v>0.12</v>
      </c>
      <c r="G201" s="114">
        <v>16896</v>
      </c>
      <c r="H201" s="114">
        <v>1920</v>
      </c>
      <c r="I201" s="2" t="s">
        <v>14</v>
      </c>
      <c r="J201" s="12">
        <v>0.05</v>
      </c>
      <c r="K201" s="114">
        <v>1824</v>
      </c>
    </row>
    <row r="202" spans="1:11" x14ac:dyDescent="0.3">
      <c r="A202" s="2" t="s">
        <v>19</v>
      </c>
      <c r="B202" s="11" t="s">
        <v>311</v>
      </c>
      <c r="C202" s="2" t="s">
        <v>312</v>
      </c>
      <c r="D202" s="13">
        <f>(D201/18)</f>
        <v>1066.6666666666667</v>
      </c>
      <c r="E202" s="2" t="s">
        <v>13</v>
      </c>
      <c r="F202" s="12">
        <v>0</v>
      </c>
      <c r="G202" s="114">
        <v>1066.6666666666667</v>
      </c>
      <c r="H202" s="114">
        <v>938.66666666666674</v>
      </c>
      <c r="I202" s="2" t="s">
        <v>14</v>
      </c>
      <c r="J202" s="12">
        <v>0.05</v>
      </c>
      <c r="K202" s="114">
        <v>891.73333333333335</v>
      </c>
    </row>
    <row r="203" spans="1:11" x14ac:dyDescent="0.3">
      <c r="A203" s="2" t="s">
        <v>19</v>
      </c>
      <c r="B203" s="2" t="s">
        <v>313</v>
      </c>
      <c r="C203" s="2" t="s">
        <v>314</v>
      </c>
      <c r="D203" s="13">
        <v>3150</v>
      </c>
      <c r="E203" s="2" t="s">
        <v>13</v>
      </c>
      <c r="F203" s="12">
        <v>0.13</v>
      </c>
      <c r="G203" s="114">
        <v>2740.5</v>
      </c>
      <c r="H203" s="114"/>
      <c r="I203" s="2"/>
      <c r="J203" s="12"/>
      <c r="K203" s="114"/>
    </row>
    <row r="204" spans="1:11" x14ac:dyDescent="0.3">
      <c r="A204" s="2" t="s">
        <v>19</v>
      </c>
      <c r="B204" s="11" t="s">
        <v>315</v>
      </c>
      <c r="C204" s="2" t="s">
        <v>316</v>
      </c>
      <c r="D204" s="7">
        <v>26421</v>
      </c>
      <c r="E204" s="2" t="s">
        <v>13</v>
      </c>
      <c r="F204" s="12">
        <v>0.12</v>
      </c>
      <c r="G204" s="114">
        <v>23250.48</v>
      </c>
      <c r="H204" s="114">
        <v>264.20999999999998</v>
      </c>
      <c r="I204" s="2" t="s">
        <v>14</v>
      </c>
      <c r="J204" s="12">
        <v>0.05</v>
      </c>
      <c r="K204" s="114">
        <v>250.99949999999995</v>
      </c>
    </row>
    <row r="205" spans="1:11" x14ac:dyDescent="0.3">
      <c r="A205" s="2" t="s">
        <v>19</v>
      </c>
      <c r="B205" s="10" t="s">
        <v>315</v>
      </c>
      <c r="C205" s="10" t="s">
        <v>316</v>
      </c>
      <c r="D205" s="7">
        <f>(D204/18)</f>
        <v>1467.8333333333333</v>
      </c>
      <c r="E205" s="10" t="s">
        <v>13</v>
      </c>
      <c r="F205" s="12">
        <v>0</v>
      </c>
      <c r="G205" s="114">
        <v>1467.8333333333333</v>
      </c>
      <c r="H205" s="114">
        <v>1291.6933333333334</v>
      </c>
      <c r="I205" s="10" t="s">
        <v>14</v>
      </c>
      <c r="J205" s="12">
        <v>0.05</v>
      </c>
      <c r="K205" s="114">
        <v>1227.1086666666667</v>
      </c>
    </row>
    <row r="206" spans="1:11" s="20" customFormat="1" x14ac:dyDescent="0.3">
      <c r="A206" s="15" t="s">
        <v>19</v>
      </c>
      <c r="B206" s="16" t="s">
        <v>317</v>
      </c>
      <c r="C206" s="15" t="s">
        <v>318</v>
      </c>
      <c r="D206" s="19">
        <v>27331</v>
      </c>
      <c r="E206" s="15" t="s">
        <v>13</v>
      </c>
      <c r="F206" s="18">
        <v>0.12</v>
      </c>
      <c r="G206" s="60">
        <v>24051.279999999999</v>
      </c>
      <c r="H206" s="60">
        <v>2733.1000000000004</v>
      </c>
      <c r="I206" s="10" t="s">
        <v>14</v>
      </c>
      <c r="J206" s="12">
        <v>0.05</v>
      </c>
      <c r="K206" s="60">
        <v>2596.4450000000002</v>
      </c>
    </row>
    <row r="207" spans="1:11" x14ac:dyDescent="0.3">
      <c r="A207" s="2" t="s">
        <v>19</v>
      </c>
      <c r="B207" s="10" t="s">
        <v>317</v>
      </c>
      <c r="C207" s="10" t="s">
        <v>318</v>
      </c>
      <c r="D207" s="7">
        <f>(D206/18)</f>
        <v>1518.3888888888889</v>
      </c>
      <c r="E207" s="10" t="s">
        <v>13</v>
      </c>
      <c r="F207" s="12">
        <v>0</v>
      </c>
      <c r="G207" s="114">
        <v>1518.3888888888889</v>
      </c>
      <c r="H207" s="114">
        <v>1336.1822222222222</v>
      </c>
      <c r="I207" s="10" t="s">
        <v>14</v>
      </c>
      <c r="J207" s="12">
        <v>0.05</v>
      </c>
      <c r="K207" s="114">
        <v>1269.373111111111</v>
      </c>
    </row>
    <row r="208" spans="1:11" x14ac:dyDescent="0.3">
      <c r="A208" s="15" t="s">
        <v>19</v>
      </c>
      <c r="B208" s="16" t="s">
        <v>319</v>
      </c>
      <c r="C208" s="15" t="s">
        <v>320</v>
      </c>
      <c r="D208" s="19">
        <v>28135</v>
      </c>
      <c r="E208" s="15" t="s">
        <v>13</v>
      </c>
      <c r="F208" s="18">
        <v>0.12</v>
      </c>
      <c r="G208" s="114">
        <v>24758.799999999999</v>
      </c>
      <c r="H208" s="114">
        <v>2813.5</v>
      </c>
      <c r="I208" s="29" t="s">
        <v>14</v>
      </c>
      <c r="J208" s="18">
        <v>0.05</v>
      </c>
      <c r="K208" s="114">
        <v>2672.8249999999998</v>
      </c>
    </row>
    <row r="209" spans="1:11" x14ac:dyDescent="0.3">
      <c r="A209" s="2" t="s">
        <v>19</v>
      </c>
      <c r="B209" s="10" t="s">
        <v>319</v>
      </c>
      <c r="C209" s="10" t="s">
        <v>320</v>
      </c>
      <c r="D209" s="7">
        <f>(D208/18)</f>
        <v>1563.0555555555557</v>
      </c>
      <c r="E209" s="10" t="s">
        <v>13</v>
      </c>
      <c r="F209" s="12">
        <v>0</v>
      </c>
      <c r="G209" s="114">
        <v>1563.0555555555557</v>
      </c>
      <c r="H209" s="114">
        <v>1375.4888888888891</v>
      </c>
      <c r="I209" s="10" t="s">
        <v>14</v>
      </c>
      <c r="J209" s="12">
        <v>0.05</v>
      </c>
      <c r="K209" s="114">
        <v>1306.7144444444446</v>
      </c>
    </row>
    <row r="210" spans="1:11" x14ac:dyDescent="0.3">
      <c r="A210" s="15" t="s">
        <v>19</v>
      </c>
      <c r="B210" s="16" t="s">
        <v>321</v>
      </c>
      <c r="C210" s="15" t="s">
        <v>322</v>
      </c>
      <c r="D210" s="19">
        <v>29065</v>
      </c>
      <c r="E210" s="15" t="s">
        <v>13</v>
      </c>
      <c r="F210" s="18">
        <v>0.12</v>
      </c>
      <c r="G210" s="114">
        <v>25577.200000000001</v>
      </c>
      <c r="H210" s="114">
        <v>2906.5</v>
      </c>
      <c r="I210" s="29" t="s">
        <v>14</v>
      </c>
      <c r="J210" s="18">
        <v>0.05</v>
      </c>
      <c r="K210" s="114">
        <v>2761.1749999999997</v>
      </c>
    </row>
    <row r="211" spans="1:11" x14ac:dyDescent="0.3">
      <c r="A211" s="2" t="s">
        <v>19</v>
      </c>
      <c r="B211" s="10" t="s">
        <v>321</v>
      </c>
      <c r="C211" s="10" t="s">
        <v>322</v>
      </c>
      <c r="D211" s="7">
        <f>(D210/18)</f>
        <v>1614.7222222222222</v>
      </c>
      <c r="E211" s="10" t="s">
        <v>13</v>
      </c>
      <c r="F211" s="12">
        <v>0</v>
      </c>
      <c r="G211" s="114">
        <v>1614.7222222222222</v>
      </c>
      <c r="H211" s="114">
        <v>1420.9555555555555</v>
      </c>
      <c r="I211" s="10" t="s">
        <v>14</v>
      </c>
      <c r="J211" s="12">
        <v>0.05</v>
      </c>
      <c r="K211" s="114">
        <v>1349.9077777777777</v>
      </c>
    </row>
    <row r="212" spans="1:11" x14ac:dyDescent="0.3">
      <c r="A212" s="15" t="s">
        <v>19</v>
      </c>
      <c r="B212" s="16" t="s">
        <v>323</v>
      </c>
      <c r="C212" s="15" t="s">
        <v>324</v>
      </c>
      <c r="D212" s="19">
        <v>23562</v>
      </c>
      <c r="E212" s="15" t="s">
        <v>13</v>
      </c>
      <c r="F212" s="18">
        <v>0.12</v>
      </c>
      <c r="G212" s="114">
        <v>20734.560000000001</v>
      </c>
      <c r="H212" s="114">
        <v>2356.2000000000003</v>
      </c>
      <c r="I212" s="29" t="s">
        <v>14</v>
      </c>
      <c r="J212" s="18">
        <v>0.05</v>
      </c>
      <c r="K212" s="114">
        <v>2238.3900000000003</v>
      </c>
    </row>
    <row r="213" spans="1:11" x14ac:dyDescent="0.3">
      <c r="A213" s="2" t="s">
        <v>19</v>
      </c>
      <c r="B213" s="10" t="s">
        <v>323</v>
      </c>
      <c r="C213" s="10" t="s">
        <v>324</v>
      </c>
      <c r="D213" s="7">
        <f>(D212/18)</f>
        <v>1309</v>
      </c>
      <c r="E213" s="10" t="s">
        <v>13</v>
      </c>
      <c r="F213" s="12">
        <v>0</v>
      </c>
      <c r="G213" s="114">
        <v>1309</v>
      </c>
      <c r="H213" s="114">
        <v>1151.92</v>
      </c>
      <c r="I213" s="10" t="s">
        <v>14</v>
      </c>
      <c r="J213" s="12">
        <v>0.05</v>
      </c>
      <c r="K213" s="114">
        <v>1094.3240000000001</v>
      </c>
    </row>
    <row r="214" spans="1:11" s="20" customFormat="1" x14ac:dyDescent="0.3">
      <c r="A214" s="15" t="s">
        <v>19</v>
      </c>
      <c r="B214" s="16" t="s">
        <v>325</v>
      </c>
      <c r="C214" s="15" t="s">
        <v>326</v>
      </c>
      <c r="D214" s="19">
        <v>24220</v>
      </c>
      <c r="E214" s="15" t="s">
        <v>13</v>
      </c>
      <c r="F214" s="18">
        <v>0.12</v>
      </c>
      <c r="G214" s="60">
        <v>21313.599999999999</v>
      </c>
      <c r="H214" s="60">
        <v>2422</v>
      </c>
      <c r="I214" s="29" t="s">
        <v>14</v>
      </c>
      <c r="J214" s="18">
        <v>0.05</v>
      </c>
      <c r="K214" s="60">
        <v>2300.9</v>
      </c>
    </row>
    <row r="215" spans="1:11" x14ac:dyDescent="0.3">
      <c r="A215" s="2" t="s">
        <v>19</v>
      </c>
      <c r="B215" s="10" t="s">
        <v>325</v>
      </c>
      <c r="C215" s="10" t="s">
        <v>326</v>
      </c>
      <c r="D215" s="7">
        <f>(D214/8)</f>
        <v>3027.5</v>
      </c>
      <c r="E215" s="10" t="s">
        <v>13</v>
      </c>
      <c r="F215" s="12">
        <v>0</v>
      </c>
      <c r="G215" s="114">
        <v>3027.5</v>
      </c>
      <c r="H215" s="114">
        <v>2664.2</v>
      </c>
      <c r="I215" s="10" t="s">
        <v>14</v>
      </c>
      <c r="J215" s="12">
        <v>0.05</v>
      </c>
      <c r="K215" s="114">
        <v>2530.9899999999998</v>
      </c>
    </row>
    <row r="216" spans="1:11" s="20" customFormat="1" x14ac:dyDescent="0.3">
      <c r="A216" s="15" t="s">
        <v>19</v>
      </c>
      <c r="B216" s="16" t="s">
        <v>327</v>
      </c>
      <c r="C216" s="15" t="s">
        <v>328</v>
      </c>
      <c r="D216" s="19">
        <v>25605</v>
      </c>
      <c r="E216" s="15" t="s">
        <v>13</v>
      </c>
      <c r="F216" s="18">
        <v>0.12</v>
      </c>
      <c r="G216" s="60">
        <v>22532.400000000001</v>
      </c>
      <c r="H216" s="60">
        <v>2560.5</v>
      </c>
      <c r="I216" s="29" t="s">
        <v>14</v>
      </c>
      <c r="J216" s="18">
        <v>0.05</v>
      </c>
      <c r="K216" s="60">
        <v>2432.4749999999999</v>
      </c>
    </row>
    <row r="217" spans="1:11" x14ac:dyDescent="0.3">
      <c r="A217" s="2" t="s">
        <v>19</v>
      </c>
      <c r="B217" s="10" t="s">
        <v>327</v>
      </c>
      <c r="C217" s="10" t="s">
        <v>328</v>
      </c>
      <c r="D217" s="7">
        <f>(D216/18)</f>
        <v>1422.5</v>
      </c>
      <c r="E217" s="10" t="s">
        <v>13</v>
      </c>
      <c r="F217" s="12">
        <v>0</v>
      </c>
      <c r="G217" s="114">
        <v>1422.5</v>
      </c>
      <c r="H217" s="114">
        <v>1251.8</v>
      </c>
      <c r="I217" s="10" t="s">
        <v>14</v>
      </c>
      <c r="J217" s="12">
        <v>0.05</v>
      </c>
      <c r="K217" s="114">
        <v>1189.2099999999998</v>
      </c>
    </row>
    <row r="218" spans="1:11" s="20" customFormat="1" x14ac:dyDescent="0.3">
      <c r="A218" s="15" t="s">
        <v>19</v>
      </c>
      <c r="B218" s="16" t="s">
        <v>329</v>
      </c>
      <c r="C218" s="15" t="s">
        <v>330</v>
      </c>
      <c r="D218" s="19">
        <v>24947</v>
      </c>
      <c r="E218" s="15" t="s">
        <v>13</v>
      </c>
      <c r="F218" s="18">
        <v>0.12</v>
      </c>
      <c r="G218" s="60">
        <v>21953.360000000001</v>
      </c>
      <c r="H218" s="60">
        <v>2494.7000000000003</v>
      </c>
      <c r="I218" s="29" t="s">
        <v>14</v>
      </c>
      <c r="J218" s="18">
        <v>0.05</v>
      </c>
      <c r="K218" s="60">
        <v>2369.9650000000001</v>
      </c>
    </row>
    <row r="219" spans="1:11" x14ac:dyDescent="0.3">
      <c r="A219" s="2" t="s">
        <v>19</v>
      </c>
      <c r="B219" s="10" t="s">
        <v>329</v>
      </c>
      <c r="C219" s="10" t="s">
        <v>330</v>
      </c>
      <c r="D219" s="7">
        <f>(D218/18)</f>
        <v>1385.9444444444443</v>
      </c>
      <c r="E219" s="10" t="s">
        <v>13</v>
      </c>
      <c r="F219" s="12">
        <v>0</v>
      </c>
      <c r="G219" s="114">
        <v>1385.9444444444443</v>
      </c>
      <c r="H219" s="114">
        <v>1219.6311111111111</v>
      </c>
      <c r="I219" s="10" t="s">
        <v>14</v>
      </c>
      <c r="J219" s="12">
        <v>0.05</v>
      </c>
      <c r="K219" s="114">
        <v>1158.6495555555555</v>
      </c>
    </row>
    <row r="220" spans="1:11" s="20" customFormat="1" x14ac:dyDescent="0.3">
      <c r="A220" s="15" t="s">
        <v>19</v>
      </c>
      <c r="B220" s="16" t="s">
        <v>331</v>
      </c>
      <c r="C220" s="15" t="s">
        <v>332</v>
      </c>
      <c r="D220" s="19">
        <v>26745</v>
      </c>
      <c r="E220" s="15" t="s">
        <v>13</v>
      </c>
      <c r="F220" s="18">
        <v>0.12</v>
      </c>
      <c r="G220" s="60">
        <v>23535.599999999999</v>
      </c>
      <c r="H220" s="60">
        <v>2674.5</v>
      </c>
      <c r="I220" s="29" t="s">
        <v>14</v>
      </c>
      <c r="J220" s="18">
        <v>0.05</v>
      </c>
      <c r="K220" s="60">
        <v>2540.7750000000001</v>
      </c>
    </row>
    <row r="221" spans="1:11" x14ac:dyDescent="0.3">
      <c r="A221" s="2" t="s">
        <v>19</v>
      </c>
      <c r="B221" s="10" t="s">
        <v>331</v>
      </c>
      <c r="C221" s="10" t="s">
        <v>332</v>
      </c>
      <c r="D221" s="7">
        <f>(D220/18)</f>
        <v>1485.8333333333333</v>
      </c>
      <c r="E221" s="10" t="s">
        <v>13</v>
      </c>
      <c r="F221" s="12">
        <v>0</v>
      </c>
      <c r="G221" s="114">
        <v>1485.8333333333333</v>
      </c>
      <c r="H221" s="114">
        <v>1307.5333333333333</v>
      </c>
      <c r="I221" s="10" t="s">
        <v>14</v>
      </c>
      <c r="J221" s="12">
        <v>0.05</v>
      </c>
      <c r="K221" s="114">
        <v>1242.1566666666665</v>
      </c>
    </row>
    <row r="222" spans="1:11" s="20" customFormat="1" x14ac:dyDescent="0.3">
      <c r="A222" s="15" t="s">
        <v>19</v>
      </c>
      <c r="B222" s="16" t="s">
        <v>333</v>
      </c>
      <c r="C222" s="15" t="s">
        <v>334</v>
      </c>
      <c r="D222" s="19">
        <v>27265</v>
      </c>
      <c r="E222" s="15" t="s">
        <v>13</v>
      </c>
      <c r="F222" s="18">
        <v>0.12</v>
      </c>
      <c r="G222" s="60">
        <v>23993.200000000001</v>
      </c>
      <c r="H222" s="60">
        <v>2726.5</v>
      </c>
      <c r="I222" s="29" t="s">
        <v>14</v>
      </c>
      <c r="J222" s="18">
        <v>0.05</v>
      </c>
      <c r="K222" s="60">
        <v>2590.1749999999997</v>
      </c>
    </row>
    <row r="223" spans="1:11" x14ac:dyDescent="0.3">
      <c r="A223" s="2" t="s">
        <v>19</v>
      </c>
      <c r="B223" s="10" t="s">
        <v>333</v>
      </c>
      <c r="C223" s="10" t="s">
        <v>334</v>
      </c>
      <c r="D223" s="7">
        <v>1136.04</v>
      </c>
      <c r="E223" s="10" t="s">
        <v>13</v>
      </c>
      <c r="F223" s="12">
        <v>0</v>
      </c>
      <c r="G223" s="114">
        <v>1136.04</v>
      </c>
      <c r="H223" s="114">
        <v>999.71519999999998</v>
      </c>
      <c r="I223" s="10" t="s">
        <v>14</v>
      </c>
      <c r="J223" s="12">
        <v>0.05</v>
      </c>
      <c r="K223" s="114">
        <v>949.72943999999995</v>
      </c>
    </row>
    <row r="224" spans="1:11" x14ac:dyDescent="0.3">
      <c r="A224" s="2" t="s">
        <v>19</v>
      </c>
      <c r="B224" s="2" t="s">
        <v>335</v>
      </c>
      <c r="C224" s="2" t="s">
        <v>336</v>
      </c>
      <c r="D224" s="13">
        <v>2392</v>
      </c>
      <c r="E224" s="2" t="s">
        <v>13</v>
      </c>
      <c r="F224" s="12">
        <v>0.13</v>
      </c>
      <c r="G224" s="114">
        <v>2081.04</v>
      </c>
      <c r="H224" s="114">
        <v>239.20000000000002</v>
      </c>
      <c r="I224" s="2" t="s">
        <v>14</v>
      </c>
      <c r="J224" s="12">
        <v>0.05</v>
      </c>
      <c r="K224" s="114">
        <v>227.24</v>
      </c>
    </row>
    <row r="225" spans="1:11" x14ac:dyDescent="0.3">
      <c r="A225" s="15" t="s">
        <v>19</v>
      </c>
      <c r="B225" s="10" t="s">
        <v>337</v>
      </c>
      <c r="C225" s="29" t="s">
        <v>338</v>
      </c>
      <c r="D225" s="19">
        <v>31592</v>
      </c>
      <c r="E225" s="29" t="s">
        <v>13</v>
      </c>
      <c r="F225" s="18">
        <v>0.12</v>
      </c>
      <c r="G225" s="114">
        <v>27800.959999999999</v>
      </c>
      <c r="H225" s="114">
        <v>31592</v>
      </c>
      <c r="I225" s="15" t="s">
        <v>14</v>
      </c>
      <c r="J225" s="18">
        <v>0.05</v>
      </c>
      <c r="K225" s="114">
        <v>30012.399999999998</v>
      </c>
    </row>
    <row r="226" spans="1:11" x14ac:dyDescent="0.3">
      <c r="A226" s="15" t="s">
        <v>19</v>
      </c>
      <c r="B226" s="29" t="s">
        <v>339</v>
      </c>
      <c r="C226" s="29" t="s">
        <v>340</v>
      </c>
      <c r="D226" s="19">
        <v>35392</v>
      </c>
      <c r="E226" s="29" t="s">
        <v>13</v>
      </c>
      <c r="F226" s="18">
        <v>0.12</v>
      </c>
      <c r="G226" s="114">
        <v>31144.959999999999</v>
      </c>
      <c r="H226" s="114">
        <v>35392</v>
      </c>
      <c r="I226" s="15" t="s">
        <v>14</v>
      </c>
      <c r="J226" s="18">
        <v>0.05</v>
      </c>
      <c r="K226" s="114">
        <v>33622.400000000001</v>
      </c>
    </row>
    <row r="227" spans="1:11" x14ac:dyDescent="0.3">
      <c r="A227" s="15" t="s">
        <v>19</v>
      </c>
      <c r="B227" s="29" t="s">
        <v>341</v>
      </c>
      <c r="C227" s="29" t="s">
        <v>342</v>
      </c>
      <c r="D227" s="19">
        <v>34792</v>
      </c>
      <c r="E227" s="29" t="s">
        <v>13</v>
      </c>
      <c r="F227" s="18">
        <v>0.12</v>
      </c>
      <c r="G227" s="114">
        <v>30616.959999999999</v>
      </c>
      <c r="H227" s="114">
        <v>34792</v>
      </c>
      <c r="I227" s="15" t="s">
        <v>14</v>
      </c>
      <c r="J227" s="18">
        <v>0.05</v>
      </c>
      <c r="K227" s="114">
        <v>33052.400000000001</v>
      </c>
    </row>
    <row r="228" spans="1:11" x14ac:dyDescent="0.3">
      <c r="A228" s="15" t="s">
        <v>19</v>
      </c>
      <c r="B228" s="29" t="s">
        <v>343</v>
      </c>
      <c r="C228" s="29" t="s">
        <v>344</v>
      </c>
      <c r="D228" s="19">
        <v>37692</v>
      </c>
      <c r="E228" s="29" t="s">
        <v>13</v>
      </c>
      <c r="F228" s="18">
        <v>0.12</v>
      </c>
      <c r="G228" s="114">
        <v>33168.959999999999</v>
      </c>
      <c r="H228" s="114">
        <v>37692</v>
      </c>
      <c r="I228" s="15" t="s">
        <v>14</v>
      </c>
      <c r="J228" s="18">
        <v>0.05</v>
      </c>
      <c r="K228" s="114">
        <v>35807.4</v>
      </c>
    </row>
    <row r="229" spans="1:11" x14ac:dyDescent="0.3">
      <c r="A229" s="15" t="s">
        <v>19</v>
      </c>
      <c r="B229" s="29" t="s">
        <v>345</v>
      </c>
      <c r="C229" s="29" t="s">
        <v>346</v>
      </c>
      <c r="D229" s="19">
        <v>39152</v>
      </c>
      <c r="E229" s="29" t="s">
        <v>13</v>
      </c>
      <c r="F229" s="18">
        <v>0.12</v>
      </c>
      <c r="G229" s="114">
        <v>34453.760000000002</v>
      </c>
      <c r="H229" s="114">
        <v>39152</v>
      </c>
      <c r="I229" s="15" t="s">
        <v>14</v>
      </c>
      <c r="J229" s="18">
        <v>0.05</v>
      </c>
      <c r="K229" s="114">
        <v>37194.400000000001</v>
      </c>
    </row>
    <row r="230" spans="1:11" x14ac:dyDescent="0.3">
      <c r="A230" s="15" t="s">
        <v>19</v>
      </c>
      <c r="B230" s="29" t="s">
        <v>347</v>
      </c>
      <c r="C230" s="29" t="s">
        <v>348</v>
      </c>
      <c r="D230" s="19">
        <v>42192</v>
      </c>
      <c r="E230" s="29" t="s">
        <v>13</v>
      </c>
      <c r="F230" s="18">
        <v>0.12</v>
      </c>
      <c r="G230" s="114">
        <v>37128.959999999999</v>
      </c>
      <c r="H230" s="114">
        <v>42192</v>
      </c>
      <c r="I230" s="15" t="s">
        <v>14</v>
      </c>
      <c r="J230" s="18">
        <v>0.05</v>
      </c>
      <c r="K230" s="114">
        <v>40082.400000000001</v>
      </c>
    </row>
    <row r="231" spans="1:11" x14ac:dyDescent="0.3">
      <c r="A231" s="15" t="s">
        <v>19</v>
      </c>
      <c r="B231" s="29" t="s">
        <v>349</v>
      </c>
      <c r="C231" s="29" t="s">
        <v>350</v>
      </c>
      <c r="D231" s="19">
        <v>41292</v>
      </c>
      <c r="E231" s="29" t="s">
        <v>13</v>
      </c>
      <c r="F231" s="18">
        <v>0.12</v>
      </c>
      <c r="G231" s="114">
        <v>36336.959999999999</v>
      </c>
      <c r="H231" s="114">
        <v>41292</v>
      </c>
      <c r="I231" s="15" t="s">
        <v>14</v>
      </c>
      <c r="J231" s="18">
        <v>0.05</v>
      </c>
      <c r="K231" s="114">
        <v>39227.4</v>
      </c>
    </row>
    <row r="232" spans="1:11" x14ac:dyDescent="0.3">
      <c r="A232" s="15" t="s">
        <v>19</v>
      </c>
      <c r="B232" s="29" t="s">
        <v>351</v>
      </c>
      <c r="C232" s="29" t="s">
        <v>352</v>
      </c>
      <c r="D232" s="19">
        <v>43892</v>
      </c>
      <c r="E232" s="29" t="s">
        <v>13</v>
      </c>
      <c r="F232" s="18">
        <v>0.12</v>
      </c>
      <c r="G232" s="114">
        <v>38624.959999999999</v>
      </c>
      <c r="H232" s="114">
        <v>43892</v>
      </c>
      <c r="I232" s="15" t="s">
        <v>14</v>
      </c>
      <c r="J232" s="18">
        <v>0.05</v>
      </c>
      <c r="K232" s="114">
        <v>41697.4</v>
      </c>
    </row>
    <row r="233" spans="1:11" x14ac:dyDescent="0.3">
      <c r="A233" s="15" t="s">
        <v>19</v>
      </c>
      <c r="B233" s="29" t="s">
        <v>353</v>
      </c>
      <c r="C233" s="29" t="s">
        <v>354</v>
      </c>
      <c r="D233" s="19">
        <v>43832</v>
      </c>
      <c r="E233" s="29" t="s">
        <v>13</v>
      </c>
      <c r="F233" s="18">
        <v>0.12</v>
      </c>
      <c r="G233" s="114">
        <v>38572.160000000003</v>
      </c>
      <c r="H233" s="114">
        <v>43832</v>
      </c>
      <c r="I233" s="15" t="s">
        <v>14</v>
      </c>
      <c r="J233" s="18">
        <v>0.05</v>
      </c>
      <c r="K233" s="114">
        <v>41640.400000000001</v>
      </c>
    </row>
    <row r="234" spans="1:11" x14ac:dyDescent="0.3">
      <c r="A234" s="15" t="s">
        <v>19</v>
      </c>
      <c r="B234" s="29" t="s">
        <v>355</v>
      </c>
      <c r="C234" s="29" t="s">
        <v>356</v>
      </c>
      <c r="D234" s="19">
        <v>49342</v>
      </c>
      <c r="E234" s="29" t="s">
        <v>13</v>
      </c>
      <c r="F234" s="18">
        <v>0.12</v>
      </c>
      <c r="G234" s="114">
        <v>43420.959999999999</v>
      </c>
      <c r="H234" s="114">
        <v>49342</v>
      </c>
      <c r="I234" s="15" t="s">
        <v>14</v>
      </c>
      <c r="J234" s="18">
        <v>0.05</v>
      </c>
      <c r="K234" s="114">
        <v>46874.899999999994</v>
      </c>
    </row>
    <row r="235" spans="1:11" x14ac:dyDescent="0.3">
      <c r="A235" s="2" t="s">
        <v>19</v>
      </c>
      <c r="B235" s="23" t="s">
        <v>357</v>
      </c>
      <c r="C235" s="2" t="s">
        <v>358</v>
      </c>
      <c r="D235" s="7">
        <v>218</v>
      </c>
      <c r="E235" s="2" t="s">
        <v>13</v>
      </c>
      <c r="F235" s="12">
        <v>0.13</v>
      </c>
      <c r="G235" s="114">
        <v>189.66</v>
      </c>
      <c r="H235" s="114">
        <v>21.8</v>
      </c>
      <c r="I235" s="2" t="s">
        <v>14</v>
      </c>
      <c r="J235" s="12">
        <v>0.05</v>
      </c>
      <c r="K235" s="114">
        <v>20.71</v>
      </c>
    </row>
    <row r="236" spans="1:11" x14ac:dyDescent="0.3">
      <c r="A236" s="15" t="s">
        <v>19</v>
      </c>
      <c r="B236" s="29" t="s">
        <v>359</v>
      </c>
      <c r="C236" s="29" t="s">
        <v>360</v>
      </c>
      <c r="D236" s="19">
        <v>18895</v>
      </c>
      <c r="E236" s="29" t="s">
        <v>13</v>
      </c>
      <c r="F236" s="18">
        <v>0.12</v>
      </c>
      <c r="G236" s="114">
        <v>16627.599999999999</v>
      </c>
      <c r="H236" s="114">
        <v>1889.5</v>
      </c>
      <c r="I236" s="2" t="s">
        <v>14</v>
      </c>
      <c r="J236" s="12">
        <v>0.05</v>
      </c>
      <c r="K236" s="114">
        <v>1795.0249999999999</v>
      </c>
    </row>
    <row r="237" spans="1:11" x14ac:dyDescent="0.3">
      <c r="A237" s="15" t="s">
        <v>19</v>
      </c>
      <c r="B237" s="29" t="s">
        <v>361</v>
      </c>
      <c r="C237" s="29" t="s">
        <v>362</v>
      </c>
      <c r="D237" s="19">
        <v>22695</v>
      </c>
      <c r="E237" s="29" t="s">
        <v>13</v>
      </c>
      <c r="F237" s="18">
        <v>0.12</v>
      </c>
      <c r="G237" s="114">
        <v>19971.599999999999</v>
      </c>
      <c r="H237" s="114">
        <v>2269.5</v>
      </c>
      <c r="I237" s="2" t="s">
        <v>14</v>
      </c>
      <c r="J237" s="12">
        <v>0.05</v>
      </c>
      <c r="K237" s="114">
        <v>2156.0250000000001</v>
      </c>
    </row>
    <row r="238" spans="1:11" x14ac:dyDescent="0.3">
      <c r="A238" s="15" t="s">
        <v>19</v>
      </c>
      <c r="B238" s="29" t="s">
        <v>363</v>
      </c>
      <c r="C238" s="29" t="s">
        <v>364</v>
      </c>
      <c r="D238" s="19">
        <v>22095</v>
      </c>
      <c r="E238" s="29" t="s">
        <v>13</v>
      </c>
      <c r="F238" s="18">
        <v>0.12</v>
      </c>
      <c r="G238" s="114">
        <v>19443.599999999999</v>
      </c>
      <c r="H238" s="114">
        <v>2209.5</v>
      </c>
      <c r="I238" s="2" t="s">
        <v>14</v>
      </c>
      <c r="J238" s="12">
        <v>0.05</v>
      </c>
      <c r="K238" s="114">
        <v>2099.0250000000001</v>
      </c>
    </row>
    <row r="239" spans="1:11" x14ac:dyDescent="0.3">
      <c r="A239" s="15" t="s">
        <v>19</v>
      </c>
      <c r="B239" s="29" t="s">
        <v>365</v>
      </c>
      <c r="C239" s="29" t="s">
        <v>366</v>
      </c>
      <c r="D239" s="19">
        <v>24995</v>
      </c>
      <c r="E239" s="29" t="s">
        <v>13</v>
      </c>
      <c r="F239" s="18">
        <v>0.12</v>
      </c>
      <c r="G239" s="114">
        <v>21995.599999999999</v>
      </c>
      <c r="H239" s="114">
        <v>2499.5</v>
      </c>
      <c r="I239" s="2" t="s">
        <v>14</v>
      </c>
      <c r="J239" s="12">
        <v>0.05</v>
      </c>
      <c r="K239" s="114">
        <v>2374.5250000000001</v>
      </c>
    </row>
    <row r="240" spans="1:11" x14ac:dyDescent="0.3">
      <c r="A240" s="15" t="s">
        <v>19</v>
      </c>
      <c r="B240" s="29" t="s">
        <v>367</v>
      </c>
      <c r="C240" s="29" t="s">
        <v>368</v>
      </c>
      <c r="D240" s="19">
        <v>26455</v>
      </c>
      <c r="E240" s="29" t="s">
        <v>13</v>
      </c>
      <c r="F240" s="18">
        <v>0.12</v>
      </c>
      <c r="G240" s="114">
        <v>23280.400000000001</v>
      </c>
      <c r="H240" s="114">
        <v>2645.5</v>
      </c>
      <c r="I240" s="2" t="s">
        <v>14</v>
      </c>
      <c r="J240" s="12">
        <v>0.05</v>
      </c>
      <c r="K240" s="114">
        <v>2513.2249999999999</v>
      </c>
    </row>
    <row r="241" spans="1:11" x14ac:dyDescent="0.3">
      <c r="A241" s="15" t="s">
        <v>19</v>
      </c>
      <c r="B241" s="29" t="s">
        <v>369</v>
      </c>
      <c r="C241" s="29" t="s">
        <v>370</v>
      </c>
      <c r="D241" s="19">
        <v>29495</v>
      </c>
      <c r="E241" s="29" t="s">
        <v>13</v>
      </c>
      <c r="F241" s="18">
        <v>0.12</v>
      </c>
      <c r="G241" s="114">
        <v>25955.599999999999</v>
      </c>
      <c r="H241" s="114">
        <v>2949.5</v>
      </c>
      <c r="I241" s="2" t="s">
        <v>14</v>
      </c>
      <c r="J241" s="12">
        <v>0.05</v>
      </c>
      <c r="K241" s="114">
        <v>2802.0250000000001</v>
      </c>
    </row>
    <row r="242" spans="1:11" x14ac:dyDescent="0.3">
      <c r="A242" s="15" t="s">
        <v>19</v>
      </c>
      <c r="B242" s="29" t="s">
        <v>371</v>
      </c>
      <c r="C242" s="29" t="s">
        <v>372</v>
      </c>
      <c r="D242" s="19">
        <v>28595</v>
      </c>
      <c r="E242" s="29" t="s">
        <v>13</v>
      </c>
      <c r="F242" s="18">
        <v>0.12</v>
      </c>
      <c r="G242" s="114">
        <v>25163.599999999999</v>
      </c>
      <c r="H242" s="114">
        <v>2859.5</v>
      </c>
      <c r="I242" s="2" t="s">
        <v>14</v>
      </c>
      <c r="J242" s="12">
        <v>0.05</v>
      </c>
      <c r="K242" s="114">
        <v>2716.5250000000001</v>
      </c>
    </row>
    <row r="243" spans="1:11" x14ac:dyDescent="0.3">
      <c r="A243" s="15" t="s">
        <v>19</v>
      </c>
      <c r="B243" s="29" t="s">
        <v>373</v>
      </c>
      <c r="C243" s="29" t="s">
        <v>374</v>
      </c>
      <c r="D243" s="19">
        <v>31195</v>
      </c>
      <c r="E243" s="29" t="s">
        <v>13</v>
      </c>
      <c r="F243" s="18">
        <v>0.12</v>
      </c>
      <c r="G243" s="114">
        <v>27451.599999999999</v>
      </c>
      <c r="H243" s="114">
        <v>3119.5</v>
      </c>
      <c r="I243" s="2" t="s">
        <v>14</v>
      </c>
      <c r="J243" s="12">
        <v>0.05</v>
      </c>
      <c r="K243" s="114">
        <v>2963.5249999999996</v>
      </c>
    </row>
    <row r="244" spans="1:11" x14ac:dyDescent="0.3">
      <c r="A244" s="15" t="s">
        <v>19</v>
      </c>
      <c r="B244" s="29" t="s">
        <v>375</v>
      </c>
      <c r="C244" s="29" t="s">
        <v>376</v>
      </c>
      <c r="D244" s="19">
        <v>31135</v>
      </c>
      <c r="E244" s="29" t="s">
        <v>13</v>
      </c>
      <c r="F244" s="18">
        <v>0.12</v>
      </c>
      <c r="G244" s="114">
        <v>27398.799999999999</v>
      </c>
      <c r="H244" s="114">
        <v>3113.5</v>
      </c>
      <c r="I244" s="2" t="s">
        <v>14</v>
      </c>
      <c r="J244" s="12">
        <v>0.05</v>
      </c>
      <c r="K244" s="114">
        <v>2957.8249999999998</v>
      </c>
    </row>
    <row r="245" spans="1:11" x14ac:dyDescent="0.3">
      <c r="A245" s="15" t="s">
        <v>19</v>
      </c>
      <c r="B245" s="29" t="s">
        <v>377</v>
      </c>
      <c r="C245" s="29" t="s">
        <v>378</v>
      </c>
      <c r="D245" s="19">
        <v>36645</v>
      </c>
      <c r="E245" s="29" t="s">
        <v>13</v>
      </c>
      <c r="F245" s="18">
        <v>0.12</v>
      </c>
      <c r="G245" s="114">
        <v>32247.599999999999</v>
      </c>
      <c r="H245" s="114">
        <v>3664.5</v>
      </c>
      <c r="I245" s="2" t="s">
        <v>14</v>
      </c>
      <c r="J245" s="12">
        <v>0.05</v>
      </c>
      <c r="K245" s="114">
        <v>3481.2749999999996</v>
      </c>
    </row>
    <row r="246" spans="1:11" x14ac:dyDescent="0.3">
      <c r="A246" s="2" t="s">
        <v>19</v>
      </c>
      <c r="B246" s="2" t="s">
        <v>379</v>
      </c>
      <c r="C246" s="2" t="s">
        <v>380</v>
      </c>
      <c r="D246" s="13">
        <v>6826</v>
      </c>
      <c r="E246" s="2" t="s">
        <v>13</v>
      </c>
      <c r="F246" s="12">
        <v>0.12</v>
      </c>
      <c r="G246" s="114">
        <v>6006.88</v>
      </c>
      <c r="H246" s="114">
        <v>682.6</v>
      </c>
      <c r="I246" s="2" t="s">
        <v>14</v>
      </c>
      <c r="J246" s="12">
        <v>0.05</v>
      </c>
      <c r="K246" s="114">
        <v>648.47</v>
      </c>
    </row>
    <row r="247" spans="1:11" x14ac:dyDescent="0.3">
      <c r="A247" s="2" t="s">
        <v>19</v>
      </c>
      <c r="B247" s="11" t="s">
        <v>379</v>
      </c>
      <c r="C247" s="2" t="s">
        <v>380</v>
      </c>
      <c r="D247" s="13">
        <f>(D246/18)</f>
        <v>379.22222222222223</v>
      </c>
      <c r="E247" s="2" t="s">
        <v>13</v>
      </c>
      <c r="F247" s="12">
        <v>0</v>
      </c>
      <c r="G247" s="114">
        <v>379.22222222222223</v>
      </c>
      <c r="H247" s="114">
        <v>333.71555555555557</v>
      </c>
      <c r="I247" s="2" t="s">
        <v>14</v>
      </c>
      <c r="J247" s="12">
        <v>0.05</v>
      </c>
      <c r="K247" s="114">
        <v>317.02977777777778</v>
      </c>
    </row>
    <row r="248" spans="1:11" s="20" customFormat="1" x14ac:dyDescent="0.3">
      <c r="A248" s="15" t="s">
        <v>19</v>
      </c>
      <c r="B248" s="29" t="s">
        <v>381</v>
      </c>
      <c r="C248" s="29" t="s">
        <v>382</v>
      </c>
      <c r="D248" s="19">
        <v>13268</v>
      </c>
      <c r="E248" s="29" t="s">
        <v>13</v>
      </c>
      <c r="F248" s="18">
        <v>0.12</v>
      </c>
      <c r="G248" s="60">
        <v>11675.84</v>
      </c>
      <c r="H248" s="60">
        <v>1326.8000000000002</v>
      </c>
      <c r="I248" s="15" t="s">
        <v>14</v>
      </c>
      <c r="J248" s="18">
        <v>0.05</v>
      </c>
      <c r="K248" s="60">
        <v>1260.46</v>
      </c>
    </row>
    <row r="249" spans="1:11" x14ac:dyDescent="0.3">
      <c r="A249" s="2" t="s">
        <v>19</v>
      </c>
      <c r="B249" s="43" t="s">
        <v>383</v>
      </c>
      <c r="C249" s="14" t="s">
        <v>384</v>
      </c>
      <c r="D249" s="7">
        <v>7533</v>
      </c>
      <c r="E249" s="14" t="s">
        <v>13</v>
      </c>
      <c r="F249" s="12">
        <v>0.12</v>
      </c>
      <c r="G249" s="114">
        <v>6629.04</v>
      </c>
      <c r="H249" s="114">
        <v>753.30000000000007</v>
      </c>
      <c r="I249" s="14" t="s">
        <v>14</v>
      </c>
      <c r="J249" s="12">
        <v>0.05</v>
      </c>
      <c r="K249" s="114">
        <v>715.63499999999999</v>
      </c>
    </row>
    <row r="250" spans="1:11" x14ac:dyDescent="0.3">
      <c r="A250" s="2" t="s">
        <v>19</v>
      </c>
      <c r="B250" s="8" t="s">
        <v>383</v>
      </c>
      <c r="C250" s="10" t="s">
        <v>385</v>
      </c>
      <c r="D250" s="7">
        <f>(D249/18)</f>
        <v>418.5</v>
      </c>
      <c r="E250" s="10" t="s">
        <v>13</v>
      </c>
      <c r="F250" s="12">
        <v>0</v>
      </c>
      <c r="G250" s="114">
        <v>418.5</v>
      </c>
      <c r="H250" s="114">
        <v>368.28000000000003</v>
      </c>
      <c r="I250" s="10" t="s">
        <v>14</v>
      </c>
      <c r="J250" s="12">
        <v>0.05</v>
      </c>
      <c r="K250" s="114">
        <v>349.86599999999999</v>
      </c>
    </row>
    <row r="251" spans="1:11" x14ac:dyDescent="0.3">
      <c r="A251" s="2" t="s">
        <v>19</v>
      </c>
      <c r="B251" s="43" t="s">
        <v>386</v>
      </c>
      <c r="C251" s="14" t="s">
        <v>387</v>
      </c>
      <c r="D251" s="7">
        <v>68</v>
      </c>
      <c r="E251" s="14" t="s">
        <v>13</v>
      </c>
      <c r="F251" s="12">
        <v>0.13</v>
      </c>
      <c r="G251" s="114">
        <v>59.16</v>
      </c>
      <c r="H251" s="114"/>
      <c r="I251" s="14"/>
      <c r="J251" s="12"/>
      <c r="K251" s="114"/>
    </row>
    <row r="252" spans="1:11" x14ac:dyDescent="0.3">
      <c r="A252" s="2" t="s">
        <v>15</v>
      </c>
      <c r="B252" s="2" t="s">
        <v>388</v>
      </c>
      <c r="C252" s="2" t="s">
        <v>389</v>
      </c>
      <c r="D252" s="13">
        <v>10</v>
      </c>
      <c r="E252" s="2" t="s">
        <v>13</v>
      </c>
      <c r="F252" s="12">
        <v>0</v>
      </c>
      <c r="G252" s="114">
        <v>10</v>
      </c>
      <c r="H252" s="114"/>
      <c r="I252" s="2"/>
      <c r="J252" s="12"/>
      <c r="K252" s="114"/>
    </row>
    <row r="253" spans="1:11" s="20" customFormat="1" x14ac:dyDescent="0.3">
      <c r="A253" s="15" t="s">
        <v>15</v>
      </c>
      <c r="B253" s="15" t="s">
        <v>390</v>
      </c>
      <c r="C253" s="15" t="s">
        <v>391</v>
      </c>
      <c r="D253" s="17">
        <v>4</v>
      </c>
      <c r="E253" s="15" t="s">
        <v>13</v>
      </c>
      <c r="F253" s="18"/>
      <c r="G253" s="60">
        <v>4</v>
      </c>
      <c r="H253" s="60"/>
      <c r="I253" s="15"/>
      <c r="J253" s="18"/>
      <c r="K253" s="60"/>
    </row>
    <row r="254" spans="1:11" s="20" customFormat="1" x14ac:dyDescent="0.3">
      <c r="A254" s="15" t="s">
        <v>15</v>
      </c>
      <c r="B254" s="15" t="s">
        <v>392</v>
      </c>
      <c r="C254" s="15" t="s">
        <v>393</v>
      </c>
      <c r="D254" s="17">
        <v>5</v>
      </c>
      <c r="E254" s="15" t="s">
        <v>13</v>
      </c>
      <c r="F254" s="18"/>
      <c r="G254" s="60">
        <v>5</v>
      </c>
      <c r="H254" s="60"/>
      <c r="I254" s="15"/>
      <c r="J254" s="18"/>
      <c r="K254" s="60"/>
    </row>
    <row r="255" spans="1:11" x14ac:dyDescent="0.3">
      <c r="A255" s="2" t="s">
        <v>165</v>
      </c>
      <c r="B255" s="11" t="s">
        <v>394</v>
      </c>
      <c r="C255" s="2" t="s">
        <v>395</v>
      </c>
      <c r="D255" s="7">
        <v>2117</v>
      </c>
      <c r="E255" s="2" t="s">
        <v>13</v>
      </c>
      <c r="F255" s="12">
        <v>0.14000000000000001</v>
      </c>
      <c r="G255" s="114">
        <v>1820.62</v>
      </c>
      <c r="H255" s="114"/>
      <c r="I255" s="2"/>
      <c r="J255" s="12"/>
      <c r="K255" s="114"/>
    </row>
    <row r="256" spans="1:11" x14ac:dyDescent="0.3">
      <c r="A256" s="2" t="s">
        <v>165</v>
      </c>
      <c r="B256" s="11" t="s">
        <v>396</v>
      </c>
      <c r="C256" s="2" t="s">
        <v>397</v>
      </c>
      <c r="D256" s="7">
        <v>5300</v>
      </c>
      <c r="E256" s="2" t="s">
        <v>13</v>
      </c>
      <c r="F256" s="12">
        <v>0.14000000000000001</v>
      </c>
      <c r="G256" s="114">
        <v>4558</v>
      </c>
      <c r="H256" s="114"/>
      <c r="I256" s="2"/>
      <c r="J256" s="12"/>
      <c r="K256" s="114"/>
    </row>
    <row r="257" spans="1:11" x14ac:dyDescent="0.3">
      <c r="A257" s="2" t="s">
        <v>165</v>
      </c>
      <c r="B257" s="11" t="s">
        <v>398</v>
      </c>
      <c r="C257" s="2" t="s">
        <v>399</v>
      </c>
      <c r="D257" s="7">
        <v>8533</v>
      </c>
      <c r="E257" s="2" t="s">
        <v>13</v>
      </c>
      <c r="F257" s="12">
        <v>0.14000000000000001</v>
      </c>
      <c r="G257" s="114">
        <v>7338.38</v>
      </c>
      <c r="H257" s="114"/>
      <c r="I257" s="2"/>
      <c r="J257" s="12"/>
      <c r="K257" s="114"/>
    </row>
    <row r="258" spans="1:11" x14ac:dyDescent="0.3">
      <c r="A258" s="2" t="s">
        <v>165</v>
      </c>
      <c r="B258" s="11" t="s">
        <v>400</v>
      </c>
      <c r="C258" s="2" t="s">
        <v>401</v>
      </c>
      <c r="D258" s="7">
        <v>4983</v>
      </c>
      <c r="E258" s="2" t="s">
        <v>13</v>
      </c>
      <c r="F258" s="12">
        <v>0.14000000000000001</v>
      </c>
      <c r="G258" s="114">
        <v>4285.38</v>
      </c>
      <c r="H258" s="114"/>
      <c r="I258" s="2"/>
      <c r="J258" s="12"/>
      <c r="K258" s="114"/>
    </row>
    <row r="259" spans="1:11" x14ac:dyDescent="0.3">
      <c r="A259" s="2" t="s">
        <v>165</v>
      </c>
      <c r="B259" s="11" t="s">
        <v>402</v>
      </c>
      <c r="C259" s="2" t="s">
        <v>403</v>
      </c>
      <c r="D259" s="7">
        <v>9950</v>
      </c>
      <c r="E259" s="2" t="s">
        <v>13</v>
      </c>
      <c r="F259" s="12">
        <v>0.14000000000000001</v>
      </c>
      <c r="G259" s="114">
        <v>8557</v>
      </c>
      <c r="H259" s="114"/>
      <c r="I259" s="2"/>
      <c r="J259" s="12"/>
      <c r="K259" s="114"/>
    </row>
    <row r="260" spans="1:11" x14ac:dyDescent="0.3">
      <c r="A260" s="2" t="s">
        <v>165</v>
      </c>
      <c r="B260" s="11" t="s">
        <v>404</v>
      </c>
      <c r="C260" s="2" t="s">
        <v>405</v>
      </c>
      <c r="D260" s="7">
        <v>4967</v>
      </c>
      <c r="E260" s="2" t="s">
        <v>13</v>
      </c>
      <c r="F260" s="12">
        <v>0.14000000000000001</v>
      </c>
      <c r="G260" s="114">
        <v>4271.62</v>
      </c>
      <c r="H260" s="114"/>
      <c r="I260" s="2"/>
      <c r="J260" s="12"/>
      <c r="K260" s="114"/>
    </row>
    <row r="261" spans="1:11" x14ac:dyDescent="0.3">
      <c r="A261" s="2" t="s">
        <v>165</v>
      </c>
      <c r="B261" s="11" t="s">
        <v>406</v>
      </c>
      <c r="C261" s="2" t="s">
        <v>407</v>
      </c>
      <c r="D261" s="7">
        <v>2133</v>
      </c>
      <c r="E261" s="2" t="s">
        <v>13</v>
      </c>
      <c r="F261" s="12">
        <v>0.14000000000000001</v>
      </c>
      <c r="G261" s="114">
        <v>1834.38</v>
      </c>
      <c r="H261" s="114"/>
      <c r="I261" s="2"/>
      <c r="J261" s="12"/>
      <c r="K261" s="114"/>
    </row>
    <row r="262" spans="1:11" x14ac:dyDescent="0.3">
      <c r="A262" s="2" t="s">
        <v>165</v>
      </c>
      <c r="B262" s="11" t="s">
        <v>408</v>
      </c>
      <c r="C262" s="2" t="s">
        <v>409</v>
      </c>
      <c r="D262" s="7">
        <v>5383</v>
      </c>
      <c r="E262" s="2" t="s">
        <v>13</v>
      </c>
      <c r="F262" s="12">
        <v>0.14000000000000001</v>
      </c>
      <c r="G262" s="114">
        <v>4629.38</v>
      </c>
      <c r="H262" s="114"/>
      <c r="I262" s="2"/>
      <c r="J262" s="12"/>
      <c r="K262" s="114"/>
    </row>
    <row r="263" spans="1:11" x14ac:dyDescent="0.3">
      <c r="A263" s="2" t="s">
        <v>165</v>
      </c>
      <c r="B263" s="11" t="s">
        <v>410</v>
      </c>
      <c r="C263" s="2" t="s">
        <v>411</v>
      </c>
      <c r="D263" s="7">
        <v>8533</v>
      </c>
      <c r="E263" s="2" t="s">
        <v>13</v>
      </c>
      <c r="F263" s="12">
        <v>0.14000000000000001</v>
      </c>
      <c r="G263" s="114">
        <v>7338.38</v>
      </c>
      <c r="H263" s="114"/>
      <c r="I263" s="2"/>
      <c r="J263" s="12"/>
      <c r="K263" s="114"/>
    </row>
    <row r="264" spans="1:11" x14ac:dyDescent="0.3">
      <c r="A264" s="2" t="s">
        <v>165</v>
      </c>
      <c r="B264" s="2" t="s">
        <v>412</v>
      </c>
      <c r="C264" s="2" t="s">
        <v>413</v>
      </c>
      <c r="D264" s="13">
        <v>633</v>
      </c>
      <c r="E264" s="2" t="s">
        <v>13</v>
      </c>
      <c r="F264" s="12">
        <v>0.14000000000000001</v>
      </c>
      <c r="G264" s="114">
        <v>544.38</v>
      </c>
      <c r="H264" s="114"/>
      <c r="I264" s="2"/>
      <c r="J264" s="12"/>
      <c r="K264" s="114"/>
    </row>
    <row r="265" spans="1:11" x14ac:dyDescent="0.3">
      <c r="A265" s="2" t="s">
        <v>165</v>
      </c>
      <c r="B265" s="2" t="s">
        <v>414</v>
      </c>
      <c r="C265" s="2" t="s">
        <v>415</v>
      </c>
      <c r="D265" s="13">
        <v>1670</v>
      </c>
      <c r="E265" s="2" t="s">
        <v>13</v>
      </c>
      <c r="F265" s="12">
        <v>0.14000000000000001</v>
      </c>
      <c r="G265" s="114">
        <v>1436.2</v>
      </c>
      <c r="H265" s="114"/>
      <c r="I265" s="2"/>
      <c r="J265" s="12"/>
      <c r="K265" s="114"/>
    </row>
    <row r="266" spans="1:11" x14ac:dyDescent="0.3">
      <c r="A266" s="2" t="s">
        <v>165</v>
      </c>
      <c r="B266" s="2" t="s">
        <v>416</v>
      </c>
      <c r="C266" s="2" t="s">
        <v>417</v>
      </c>
      <c r="D266" s="13">
        <v>2680</v>
      </c>
      <c r="E266" s="2" t="s">
        <v>13</v>
      </c>
      <c r="F266" s="12">
        <v>0.14000000000000001</v>
      </c>
      <c r="G266" s="114">
        <v>2304.8000000000002</v>
      </c>
      <c r="H266" s="114"/>
      <c r="I266" s="2"/>
      <c r="J266" s="12"/>
      <c r="K266" s="114"/>
    </row>
    <row r="267" spans="1:11" x14ac:dyDescent="0.3">
      <c r="A267" s="2" t="s">
        <v>165</v>
      </c>
      <c r="B267" s="2" t="s">
        <v>418</v>
      </c>
      <c r="C267" s="2" t="s">
        <v>419</v>
      </c>
      <c r="D267" s="13">
        <v>1246</v>
      </c>
      <c r="E267" s="2" t="s">
        <v>13</v>
      </c>
      <c r="F267" s="12">
        <v>0.14000000000000001</v>
      </c>
      <c r="G267" s="114">
        <v>1071.56</v>
      </c>
      <c r="H267" s="114"/>
      <c r="I267" s="2"/>
      <c r="J267" s="12"/>
      <c r="K267" s="114"/>
    </row>
    <row r="268" spans="1:11" x14ac:dyDescent="0.3">
      <c r="A268" s="2" t="s">
        <v>165</v>
      </c>
      <c r="B268" s="2" t="s">
        <v>420</v>
      </c>
      <c r="C268" s="2" t="s">
        <v>421</v>
      </c>
      <c r="D268" s="13">
        <v>2488</v>
      </c>
      <c r="E268" s="2" t="s">
        <v>13</v>
      </c>
      <c r="F268" s="12">
        <v>0.14000000000000001</v>
      </c>
      <c r="G268" s="114">
        <v>2139.6799999999998</v>
      </c>
      <c r="H268" s="114"/>
      <c r="I268" s="2"/>
      <c r="J268" s="12"/>
      <c r="K268" s="114"/>
    </row>
    <row r="269" spans="1:11" x14ac:dyDescent="0.3">
      <c r="A269" s="2" t="s">
        <v>165</v>
      </c>
      <c r="B269" s="2" t="s">
        <v>422</v>
      </c>
      <c r="C269" s="2" t="s">
        <v>423</v>
      </c>
      <c r="D269" s="13">
        <v>1242</v>
      </c>
      <c r="E269" s="2" t="s">
        <v>13</v>
      </c>
      <c r="F269" s="12">
        <v>0.14000000000000001</v>
      </c>
      <c r="G269" s="114">
        <v>1068.1199999999999</v>
      </c>
      <c r="H269" s="114"/>
      <c r="I269" s="2"/>
      <c r="J269" s="12"/>
      <c r="K269" s="114"/>
    </row>
    <row r="270" spans="1:11" x14ac:dyDescent="0.3">
      <c r="A270" s="2" t="s">
        <v>165</v>
      </c>
      <c r="B270" s="2" t="s">
        <v>424</v>
      </c>
      <c r="C270" s="2" t="s">
        <v>425</v>
      </c>
      <c r="D270" s="13">
        <v>6680</v>
      </c>
      <c r="E270" s="2" t="s">
        <v>13</v>
      </c>
      <c r="F270" s="12">
        <v>0.14000000000000001</v>
      </c>
      <c r="G270" s="114">
        <v>5744.8</v>
      </c>
      <c r="H270" s="114"/>
      <c r="I270" s="2"/>
      <c r="J270" s="12"/>
      <c r="K270" s="114"/>
    </row>
    <row r="271" spans="1:11" x14ac:dyDescent="0.3">
      <c r="A271" s="2" t="s">
        <v>165</v>
      </c>
      <c r="B271" s="2" t="s">
        <v>426</v>
      </c>
      <c r="C271" s="2" t="s">
        <v>427</v>
      </c>
      <c r="D271" s="13">
        <v>2650</v>
      </c>
      <c r="E271" s="2" t="s">
        <v>13</v>
      </c>
      <c r="F271" s="12">
        <v>0.14000000000000001</v>
      </c>
      <c r="G271" s="114">
        <v>2279</v>
      </c>
      <c r="H271" s="114"/>
      <c r="I271" s="2"/>
      <c r="J271" s="12"/>
      <c r="K271" s="114"/>
    </row>
    <row r="272" spans="1:11" s="20" customFormat="1" x14ac:dyDescent="0.3">
      <c r="A272" s="15" t="s">
        <v>50</v>
      </c>
      <c r="B272" s="39" t="s">
        <v>428</v>
      </c>
      <c r="C272" s="39" t="s">
        <v>429</v>
      </c>
      <c r="D272" s="19">
        <v>539</v>
      </c>
      <c r="E272" s="39" t="s">
        <v>13</v>
      </c>
      <c r="F272" s="18">
        <v>0.12</v>
      </c>
      <c r="G272" s="60">
        <v>474.32</v>
      </c>
      <c r="H272" s="60"/>
      <c r="I272" s="39"/>
      <c r="J272" s="18"/>
      <c r="K272" s="60"/>
    </row>
    <row r="273" spans="1:11" s="20" customFormat="1" x14ac:dyDescent="0.3">
      <c r="A273" s="15" t="s">
        <v>50</v>
      </c>
      <c r="B273" s="39" t="s">
        <v>430</v>
      </c>
      <c r="C273" s="39" t="s">
        <v>431</v>
      </c>
      <c r="D273" s="19">
        <v>539</v>
      </c>
      <c r="E273" s="39" t="s">
        <v>13</v>
      </c>
      <c r="F273" s="18">
        <v>0.12</v>
      </c>
      <c r="G273" s="60">
        <v>474.32</v>
      </c>
      <c r="H273" s="60"/>
      <c r="I273" s="39"/>
      <c r="J273" s="18"/>
      <c r="K273" s="60"/>
    </row>
    <row r="274" spans="1:11" x14ac:dyDescent="0.3">
      <c r="A274" s="2" t="s">
        <v>165</v>
      </c>
      <c r="B274" s="2" t="s">
        <v>432</v>
      </c>
      <c r="C274" s="2" t="s">
        <v>433</v>
      </c>
      <c r="D274" s="13">
        <v>10720</v>
      </c>
      <c r="E274" s="2" t="s">
        <v>13</v>
      </c>
      <c r="F274" s="12">
        <v>0.14000000000000001</v>
      </c>
      <c r="G274" s="114">
        <v>9219.2000000000007</v>
      </c>
      <c r="H274" s="114"/>
      <c r="I274" s="2"/>
      <c r="J274" s="12"/>
      <c r="K274" s="114"/>
    </row>
    <row r="275" spans="1:11" x14ac:dyDescent="0.3">
      <c r="A275" s="2" t="s">
        <v>165</v>
      </c>
      <c r="B275" s="2" t="s">
        <v>434</v>
      </c>
      <c r="C275" s="2" t="s">
        <v>435</v>
      </c>
      <c r="D275" s="13">
        <v>13800</v>
      </c>
      <c r="E275" s="2" t="s">
        <v>13</v>
      </c>
      <c r="F275" s="12">
        <v>0.14000000000000001</v>
      </c>
      <c r="G275" s="114">
        <v>11868</v>
      </c>
      <c r="H275" s="114"/>
      <c r="I275" s="2"/>
      <c r="J275" s="12"/>
      <c r="K275" s="114"/>
    </row>
    <row r="276" spans="1:11" x14ac:dyDescent="0.3">
      <c r="A276" s="2" t="s">
        <v>165</v>
      </c>
      <c r="B276" s="2" t="s">
        <v>436</v>
      </c>
      <c r="C276" s="2" t="s">
        <v>437</v>
      </c>
      <c r="D276" s="13">
        <v>18700</v>
      </c>
      <c r="E276" s="2" t="s">
        <v>13</v>
      </c>
      <c r="F276" s="12">
        <v>0.14000000000000001</v>
      </c>
      <c r="G276" s="114">
        <v>16082</v>
      </c>
      <c r="H276" s="114"/>
      <c r="I276" s="2"/>
      <c r="J276" s="12"/>
      <c r="K276" s="114"/>
    </row>
    <row r="277" spans="1:11" x14ac:dyDescent="0.3">
      <c r="A277" s="2" t="s">
        <v>165</v>
      </c>
      <c r="B277" s="2" t="s">
        <v>438</v>
      </c>
      <c r="C277" s="2" t="s">
        <v>439</v>
      </c>
      <c r="D277" s="13">
        <v>4800</v>
      </c>
      <c r="E277" s="2" t="s">
        <v>13</v>
      </c>
      <c r="F277" s="12">
        <v>0.14000000000000001</v>
      </c>
      <c r="G277" s="114">
        <v>4128</v>
      </c>
      <c r="H277" s="114"/>
      <c r="I277" s="2"/>
      <c r="J277" s="12"/>
      <c r="K277" s="114"/>
    </row>
    <row r="278" spans="1:11" x14ac:dyDescent="0.3">
      <c r="A278" s="2" t="s">
        <v>165</v>
      </c>
      <c r="B278" s="2" t="s">
        <v>440</v>
      </c>
      <c r="C278" s="2" t="s">
        <v>441</v>
      </c>
      <c r="D278" s="13">
        <v>800</v>
      </c>
      <c r="E278" s="2" t="s">
        <v>13</v>
      </c>
      <c r="F278" s="12">
        <v>0.14000000000000001</v>
      </c>
      <c r="G278" s="114">
        <v>688</v>
      </c>
      <c r="H278" s="114"/>
      <c r="I278" s="2"/>
      <c r="J278" s="12"/>
      <c r="K278" s="114"/>
    </row>
    <row r="279" spans="1:11" x14ac:dyDescent="0.3">
      <c r="A279" s="2" t="s">
        <v>165</v>
      </c>
      <c r="B279" s="2" t="s">
        <v>442</v>
      </c>
      <c r="C279" s="2" t="s">
        <v>443</v>
      </c>
      <c r="D279" s="13">
        <v>1200</v>
      </c>
      <c r="E279" s="2" t="s">
        <v>13</v>
      </c>
      <c r="F279" s="12">
        <v>0.14000000000000001</v>
      </c>
      <c r="G279" s="114">
        <v>1032</v>
      </c>
      <c r="H279" s="114"/>
      <c r="I279" s="2"/>
      <c r="J279" s="12"/>
      <c r="K279" s="114"/>
    </row>
    <row r="280" spans="1:11" x14ac:dyDescent="0.3">
      <c r="A280" s="2" t="s">
        <v>165</v>
      </c>
      <c r="B280" s="2" t="s">
        <v>444</v>
      </c>
      <c r="C280" s="2" t="s">
        <v>445</v>
      </c>
      <c r="D280" s="13">
        <v>700</v>
      </c>
      <c r="E280" s="2" t="s">
        <v>13</v>
      </c>
      <c r="F280" s="12">
        <v>0.14000000000000001</v>
      </c>
      <c r="G280" s="114">
        <v>602</v>
      </c>
      <c r="H280" s="114"/>
      <c r="I280" s="2"/>
      <c r="J280" s="12"/>
      <c r="K280" s="114"/>
    </row>
    <row r="281" spans="1:11" x14ac:dyDescent="0.3">
      <c r="A281" s="2" t="s">
        <v>165</v>
      </c>
      <c r="B281" s="2" t="s">
        <v>446</v>
      </c>
      <c r="C281" s="2" t="s">
        <v>447</v>
      </c>
      <c r="D281" s="13">
        <v>4200</v>
      </c>
      <c r="E281" s="2" t="s">
        <v>13</v>
      </c>
      <c r="F281" s="12">
        <v>0.14000000000000001</v>
      </c>
      <c r="G281" s="114">
        <v>3612</v>
      </c>
      <c r="H281" s="114"/>
      <c r="I281" s="2"/>
      <c r="J281" s="12"/>
      <c r="K281" s="114"/>
    </row>
    <row r="282" spans="1:11" x14ac:dyDescent="0.3">
      <c r="A282" s="2" t="s">
        <v>165</v>
      </c>
      <c r="B282" s="2" t="s">
        <v>448</v>
      </c>
      <c r="C282" s="2" t="s">
        <v>449</v>
      </c>
      <c r="D282" s="13">
        <v>5700</v>
      </c>
      <c r="E282" s="2" t="s">
        <v>13</v>
      </c>
      <c r="F282" s="12">
        <v>0.14000000000000001</v>
      </c>
      <c r="G282" s="114">
        <v>4902</v>
      </c>
      <c r="H282" s="114"/>
      <c r="I282" s="2"/>
      <c r="J282" s="12"/>
      <c r="K282" s="114"/>
    </row>
    <row r="283" spans="1:11" x14ac:dyDescent="0.3">
      <c r="A283" s="2" t="s">
        <v>165</v>
      </c>
      <c r="B283" s="2" t="s">
        <v>450</v>
      </c>
      <c r="C283" s="2" t="s">
        <v>451</v>
      </c>
      <c r="D283" s="13">
        <v>10200</v>
      </c>
      <c r="E283" s="2" t="s">
        <v>13</v>
      </c>
      <c r="F283" s="12">
        <v>0.14000000000000001</v>
      </c>
      <c r="G283" s="114">
        <v>8772</v>
      </c>
      <c r="H283" s="114"/>
      <c r="I283" s="2"/>
      <c r="J283" s="12"/>
      <c r="K283" s="114"/>
    </row>
    <row r="284" spans="1:11" x14ac:dyDescent="0.3">
      <c r="A284" s="2" t="s">
        <v>165</v>
      </c>
      <c r="B284" s="2" t="s">
        <v>452</v>
      </c>
      <c r="C284" s="2" t="s">
        <v>453</v>
      </c>
      <c r="D284" s="13">
        <v>15100</v>
      </c>
      <c r="E284" s="2" t="s">
        <v>13</v>
      </c>
      <c r="F284" s="12">
        <v>0.14000000000000001</v>
      </c>
      <c r="G284" s="114">
        <v>12986</v>
      </c>
      <c r="H284" s="114"/>
      <c r="I284" s="2"/>
      <c r="J284" s="12"/>
      <c r="K284" s="114"/>
    </row>
    <row r="285" spans="1:11" s="20" customFormat="1" x14ac:dyDescent="0.3">
      <c r="A285" s="15" t="s">
        <v>15</v>
      </c>
      <c r="B285" s="110" t="s">
        <v>454</v>
      </c>
      <c r="C285" s="44" t="s">
        <v>455</v>
      </c>
      <c r="D285" s="19">
        <v>19.5</v>
      </c>
      <c r="E285" s="44" t="s">
        <v>13</v>
      </c>
      <c r="F285" s="18">
        <v>0.05</v>
      </c>
      <c r="G285" s="60">
        <v>18.524999999999999</v>
      </c>
      <c r="H285" s="60"/>
      <c r="I285" s="44"/>
      <c r="J285" s="18"/>
      <c r="K285" s="60"/>
    </row>
    <row r="286" spans="1:11" x14ac:dyDescent="0.3">
      <c r="A286" s="2" t="s">
        <v>456</v>
      </c>
      <c r="B286" s="11" t="s">
        <v>457</v>
      </c>
      <c r="C286" s="2" t="s">
        <v>458</v>
      </c>
      <c r="D286" s="7">
        <v>250</v>
      </c>
      <c r="E286" s="2" t="s">
        <v>13</v>
      </c>
      <c r="F286" s="12">
        <v>0.12</v>
      </c>
      <c r="G286" s="114">
        <v>220</v>
      </c>
      <c r="H286" s="114">
        <v>25</v>
      </c>
      <c r="I286" s="2" t="s">
        <v>14</v>
      </c>
      <c r="J286" s="12">
        <v>0.05</v>
      </c>
      <c r="K286" s="114">
        <v>23.75</v>
      </c>
    </row>
    <row r="287" spans="1:11" x14ac:dyDescent="0.3">
      <c r="A287" s="2" t="s">
        <v>456</v>
      </c>
      <c r="B287" s="11" t="s">
        <v>459</v>
      </c>
      <c r="C287" s="2" t="s">
        <v>460</v>
      </c>
      <c r="D287" s="7">
        <v>500</v>
      </c>
      <c r="E287" s="2" t="s">
        <v>13</v>
      </c>
      <c r="F287" s="12">
        <v>0.12</v>
      </c>
      <c r="G287" s="114">
        <v>440</v>
      </c>
      <c r="H287" s="114">
        <v>50</v>
      </c>
      <c r="I287" s="2" t="s">
        <v>14</v>
      </c>
      <c r="J287" s="12">
        <v>0.05</v>
      </c>
      <c r="K287" s="114">
        <v>47.5</v>
      </c>
    </row>
    <row r="288" spans="1:11" x14ac:dyDescent="0.3">
      <c r="A288" s="2" t="s">
        <v>456</v>
      </c>
      <c r="B288" s="11" t="s">
        <v>461</v>
      </c>
      <c r="C288" s="2" t="s">
        <v>462</v>
      </c>
      <c r="D288" s="7">
        <v>500</v>
      </c>
      <c r="E288" s="2" t="s">
        <v>13</v>
      </c>
      <c r="F288" s="12">
        <v>0.12</v>
      </c>
      <c r="G288" s="114">
        <v>440</v>
      </c>
      <c r="H288" s="114">
        <v>50</v>
      </c>
      <c r="I288" s="2" t="s">
        <v>14</v>
      </c>
      <c r="J288" s="12">
        <v>0.05</v>
      </c>
      <c r="K288" s="114">
        <v>47.5</v>
      </c>
    </row>
    <row r="289" spans="1:11" x14ac:dyDescent="0.3">
      <c r="A289" s="2" t="s">
        <v>11</v>
      </c>
      <c r="B289" s="2" t="s">
        <v>463</v>
      </c>
      <c r="C289" s="2" t="s">
        <v>464</v>
      </c>
      <c r="D289" s="13">
        <v>9995</v>
      </c>
      <c r="E289" s="2" t="s">
        <v>13</v>
      </c>
      <c r="F289" s="12">
        <v>0.12</v>
      </c>
      <c r="G289" s="114">
        <v>8795.6</v>
      </c>
      <c r="H289" s="114">
        <v>999.5</v>
      </c>
      <c r="I289" s="2" t="s">
        <v>14</v>
      </c>
      <c r="J289" s="12">
        <v>0.05</v>
      </c>
      <c r="K289" s="114">
        <v>949.52499999999998</v>
      </c>
    </row>
    <row r="290" spans="1:11" x14ac:dyDescent="0.3">
      <c r="A290" s="2" t="s">
        <v>11</v>
      </c>
      <c r="B290" s="11" t="s">
        <v>463</v>
      </c>
      <c r="C290" s="2" t="s">
        <v>464</v>
      </c>
      <c r="D290" s="13">
        <v>237</v>
      </c>
      <c r="E290" s="2" t="s">
        <v>13</v>
      </c>
      <c r="F290" s="12">
        <v>0</v>
      </c>
      <c r="G290" s="114">
        <v>237</v>
      </c>
      <c r="H290" s="114">
        <v>23.700000000000003</v>
      </c>
      <c r="I290" s="2" t="s">
        <v>14</v>
      </c>
      <c r="J290" s="12">
        <v>0.05</v>
      </c>
      <c r="K290" s="114">
        <v>22.515000000000001</v>
      </c>
    </row>
    <row r="291" spans="1:11" x14ac:dyDescent="0.3">
      <c r="A291" s="2" t="s">
        <v>11</v>
      </c>
      <c r="B291" s="2" t="s">
        <v>465</v>
      </c>
      <c r="C291" s="2" t="s">
        <v>466</v>
      </c>
      <c r="D291" s="13">
        <v>14495</v>
      </c>
      <c r="E291" s="2" t="s">
        <v>13</v>
      </c>
      <c r="F291" s="12">
        <v>0.12</v>
      </c>
      <c r="G291" s="114">
        <v>12755.6</v>
      </c>
      <c r="H291" s="114">
        <v>1449.5</v>
      </c>
      <c r="I291" s="2" t="s">
        <v>14</v>
      </c>
      <c r="J291" s="12">
        <v>0.05</v>
      </c>
      <c r="K291" s="114">
        <v>1377.0249999999999</v>
      </c>
    </row>
    <row r="292" spans="1:11" x14ac:dyDescent="0.3">
      <c r="A292" s="2" t="s">
        <v>11</v>
      </c>
      <c r="B292" s="11" t="s">
        <v>465</v>
      </c>
      <c r="C292" s="2" t="s">
        <v>466</v>
      </c>
      <c r="D292" s="13">
        <v>355</v>
      </c>
      <c r="E292" s="2" t="s">
        <v>13</v>
      </c>
      <c r="F292" s="12">
        <v>0</v>
      </c>
      <c r="G292" s="114">
        <v>355</v>
      </c>
      <c r="H292" s="114">
        <v>312.39999999999998</v>
      </c>
      <c r="I292" s="2" t="s">
        <v>14</v>
      </c>
      <c r="J292" s="12">
        <v>0.05</v>
      </c>
      <c r="K292" s="114">
        <v>296.77999999999997</v>
      </c>
    </row>
    <row r="293" spans="1:11" ht="15.5" x14ac:dyDescent="0.3">
      <c r="A293" s="2" t="s">
        <v>11</v>
      </c>
      <c r="B293" s="2" t="s">
        <v>467</v>
      </c>
      <c r="C293" s="45" t="s">
        <v>468</v>
      </c>
      <c r="D293" s="13">
        <v>2750</v>
      </c>
      <c r="E293" s="2" t="s">
        <v>13</v>
      </c>
      <c r="F293" s="12">
        <v>0</v>
      </c>
      <c r="G293" s="114">
        <v>2750</v>
      </c>
      <c r="H293" s="114">
        <v>275</v>
      </c>
      <c r="I293" s="2" t="s">
        <v>14</v>
      </c>
      <c r="J293" s="12">
        <v>0.05</v>
      </c>
      <c r="K293" s="114">
        <v>261.25</v>
      </c>
    </row>
    <row r="294" spans="1:11" x14ac:dyDescent="0.3">
      <c r="A294" s="2" t="s">
        <v>11</v>
      </c>
      <c r="B294" s="2" t="s">
        <v>467</v>
      </c>
      <c r="C294" s="46" t="s">
        <v>468</v>
      </c>
      <c r="D294" s="13">
        <f>(D293/18)</f>
        <v>152.77777777777777</v>
      </c>
      <c r="E294" s="2" t="s">
        <v>13</v>
      </c>
      <c r="F294" s="12">
        <v>0</v>
      </c>
      <c r="G294" s="114">
        <v>152.77777777777777</v>
      </c>
      <c r="H294" s="114">
        <v>134.44444444444443</v>
      </c>
      <c r="I294" s="2" t="s">
        <v>14</v>
      </c>
      <c r="J294" s="12">
        <v>0.05</v>
      </c>
      <c r="K294" s="114">
        <v>127.7222222222222</v>
      </c>
    </row>
    <row r="295" spans="1:11" x14ac:dyDescent="0.3">
      <c r="A295" s="2" t="s">
        <v>50</v>
      </c>
      <c r="B295" s="2" t="s">
        <v>469</v>
      </c>
      <c r="C295" s="2" t="s">
        <v>470</v>
      </c>
      <c r="D295" s="13">
        <v>439</v>
      </c>
      <c r="E295" s="2" t="s">
        <v>13</v>
      </c>
      <c r="F295" s="12">
        <v>0.1</v>
      </c>
      <c r="G295" s="114">
        <v>395.1</v>
      </c>
      <c r="H295" s="114"/>
      <c r="I295" s="2"/>
      <c r="J295" s="12"/>
      <c r="K295" s="114"/>
    </row>
    <row r="296" spans="1:11" s="20" customFormat="1" x14ac:dyDescent="0.3">
      <c r="A296" s="15" t="s">
        <v>50</v>
      </c>
      <c r="B296" s="15" t="s">
        <v>471</v>
      </c>
      <c r="C296" s="15" t="s">
        <v>472</v>
      </c>
      <c r="D296" s="17">
        <v>439</v>
      </c>
      <c r="E296" s="15" t="s">
        <v>13</v>
      </c>
      <c r="F296" s="18">
        <v>0.1</v>
      </c>
      <c r="G296" s="60">
        <v>395.1</v>
      </c>
      <c r="H296" s="60"/>
      <c r="I296" s="15"/>
      <c r="J296" s="18"/>
      <c r="K296" s="60"/>
    </row>
    <row r="297" spans="1:11" s="20" customFormat="1" x14ac:dyDescent="0.3">
      <c r="A297" s="15" t="s">
        <v>50</v>
      </c>
      <c r="B297" s="15" t="s">
        <v>473</v>
      </c>
      <c r="C297" s="15" t="s">
        <v>474</v>
      </c>
      <c r="D297" s="17">
        <v>439</v>
      </c>
      <c r="E297" s="15" t="s">
        <v>13</v>
      </c>
      <c r="F297" s="18">
        <v>0.1</v>
      </c>
      <c r="G297" s="60">
        <v>395.1</v>
      </c>
      <c r="H297" s="60"/>
      <c r="I297" s="15"/>
      <c r="J297" s="18"/>
      <c r="K297" s="60"/>
    </row>
    <row r="298" spans="1:11" s="20" customFormat="1" x14ac:dyDescent="0.3">
      <c r="A298" s="15" t="s">
        <v>50</v>
      </c>
      <c r="B298" s="15" t="s">
        <v>475</v>
      </c>
      <c r="C298" s="15" t="s">
        <v>476</v>
      </c>
      <c r="D298" s="17">
        <v>439</v>
      </c>
      <c r="E298" s="15" t="s">
        <v>13</v>
      </c>
      <c r="F298" s="18">
        <v>0.1</v>
      </c>
      <c r="G298" s="60">
        <v>395.1</v>
      </c>
      <c r="H298" s="60"/>
      <c r="I298" s="15"/>
      <c r="J298" s="18"/>
      <c r="K298" s="60"/>
    </row>
    <row r="299" spans="1:11" s="20" customFormat="1" x14ac:dyDescent="0.3">
      <c r="A299" s="15" t="s">
        <v>50</v>
      </c>
      <c r="B299" s="15" t="s">
        <v>477</v>
      </c>
      <c r="C299" s="15" t="s">
        <v>478</v>
      </c>
      <c r="D299" s="17">
        <v>915</v>
      </c>
      <c r="E299" s="15" t="s">
        <v>13</v>
      </c>
      <c r="F299" s="18">
        <v>0.1</v>
      </c>
      <c r="G299" s="60">
        <v>823.5</v>
      </c>
      <c r="H299" s="60"/>
      <c r="I299" s="15"/>
      <c r="J299" s="18"/>
      <c r="K299" s="60"/>
    </row>
    <row r="300" spans="1:11" s="47" customFormat="1" x14ac:dyDescent="0.3">
      <c r="A300" s="15" t="s">
        <v>50</v>
      </c>
      <c r="B300" s="39" t="s">
        <v>182</v>
      </c>
      <c r="C300" s="39" t="s">
        <v>183</v>
      </c>
      <c r="D300" s="19">
        <v>565</v>
      </c>
      <c r="E300" s="39" t="s">
        <v>13</v>
      </c>
      <c r="F300" s="18">
        <v>0.1</v>
      </c>
      <c r="G300" s="34">
        <v>508.5</v>
      </c>
      <c r="H300" s="34"/>
      <c r="I300" s="39"/>
      <c r="J300" s="18"/>
      <c r="K300" s="34"/>
    </row>
    <row r="301" spans="1:11" s="20" customFormat="1" x14ac:dyDescent="0.3">
      <c r="A301" s="15" t="s">
        <v>165</v>
      </c>
      <c r="B301" s="15" t="s">
        <v>479</v>
      </c>
      <c r="C301" s="15" t="s">
        <v>480</v>
      </c>
      <c r="D301" s="17">
        <v>880</v>
      </c>
      <c r="E301" s="15" t="s">
        <v>13</v>
      </c>
      <c r="F301" s="18">
        <v>0.15</v>
      </c>
      <c r="G301" s="60">
        <v>748</v>
      </c>
      <c r="H301" s="60"/>
      <c r="I301" s="15"/>
      <c r="J301" s="18"/>
      <c r="K301" s="60"/>
    </row>
    <row r="302" spans="1:11" s="20" customFormat="1" x14ac:dyDescent="0.3">
      <c r="A302" s="15" t="s">
        <v>165</v>
      </c>
      <c r="B302" s="15" t="s">
        <v>481</v>
      </c>
      <c r="C302" s="15" t="s">
        <v>482</v>
      </c>
      <c r="D302" s="17">
        <v>1410</v>
      </c>
      <c r="E302" s="15" t="s">
        <v>13</v>
      </c>
      <c r="F302" s="18">
        <v>0.15</v>
      </c>
      <c r="G302" s="60">
        <v>1198.5</v>
      </c>
      <c r="H302" s="60"/>
      <c r="I302" s="15"/>
      <c r="J302" s="18"/>
      <c r="K302" s="60"/>
    </row>
    <row r="303" spans="1:11" s="20" customFormat="1" x14ac:dyDescent="0.3">
      <c r="A303" s="15" t="s">
        <v>165</v>
      </c>
      <c r="B303" s="15" t="s">
        <v>483</v>
      </c>
      <c r="C303" s="15" t="s">
        <v>484</v>
      </c>
      <c r="D303" s="17">
        <v>2110</v>
      </c>
      <c r="E303" s="15" t="s">
        <v>13</v>
      </c>
      <c r="F303" s="18">
        <v>0.15</v>
      </c>
      <c r="G303" s="60">
        <v>1793.5</v>
      </c>
      <c r="H303" s="60"/>
      <c r="I303" s="15"/>
      <c r="J303" s="18"/>
      <c r="K303" s="60"/>
    </row>
    <row r="304" spans="1:11" s="20" customFormat="1" x14ac:dyDescent="0.3">
      <c r="A304" s="15" t="s">
        <v>165</v>
      </c>
      <c r="B304" s="15" t="s">
        <v>485</v>
      </c>
      <c r="C304" s="15" t="s">
        <v>486</v>
      </c>
      <c r="D304" s="17">
        <v>2820</v>
      </c>
      <c r="E304" s="15" t="s">
        <v>13</v>
      </c>
      <c r="F304" s="18">
        <v>0.15</v>
      </c>
      <c r="G304" s="60">
        <v>2397</v>
      </c>
      <c r="H304" s="60"/>
      <c r="I304" s="15"/>
      <c r="J304" s="18"/>
      <c r="K304" s="60"/>
    </row>
    <row r="305" spans="1:11" s="20" customFormat="1" x14ac:dyDescent="0.3">
      <c r="A305" s="15" t="s">
        <v>165</v>
      </c>
      <c r="B305" s="15" t="s">
        <v>487</v>
      </c>
      <c r="C305" s="15" t="s">
        <v>488</v>
      </c>
      <c r="D305" s="17">
        <v>3520</v>
      </c>
      <c r="E305" s="15" t="s">
        <v>13</v>
      </c>
      <c r="F305" s="18">
        <v>0.15</v>
      </c>
      <c r="G305" s="60">
        <v>2992</v>
      </c>
      <c r="H305" s="60"/>
      <c r="I305" s="15"/>
      <c r="J305" s="18"/>
      <c r="K305" s="60"/>
    </row>
    <row r="306" spans="1:11" s="20" customFormat="1" x14ac:dyDescent="0.3">
      <c r="A306" s="15" t="s">
        <v>165</v>
      </c>
      <c r="B306" s="15" t="s">
        <v>489</v>
      </c>
      <c r="C306" s="15" t="s">
        <v>490</v>
      </c>
      <c r="D306" s="17">
        <v>4240</v>
      </c>
      <c r="E306" s="15" t="s">
        <v>13</v>
      </c>
      <c r="F306" s="18">
        <v>0.15</v>
      </c>
      <c r="G306" s="60">
        <v>3604</v>
      </c>
      <c r="H306" s="60"/>
      <c r="I306" s="15"/>
      <c r="J306" s="18"/>
      <c r="K306" s="60"/>
    </row>
    <row r="307" spans="1:11" s="20" customFormat="1" x14ac:dyDescent="0.3">
      <c r="A307" s="15" t="s">
        <v>165</v>
      </c>
      <c r="B307" s="15" t="s">
        <v>491</v>
      </c>
      <c r="C307" s="15" t="s">
        <v>492</v>
      </c>
      <c r="D307" s="17">
        <v>3352</v>
      </c>
      <c r="E307" s="15" t="s">
        <v>13</v>
      </c>
      <c r="F307" s="18">
        <v>0.12</v>
      </c>
      <c r="G307" s="60">
        <v>2949.76</v>
      </c>
      <c r="H307" s="60"/>
      <c r="I307" s="15"/>
      <c r="J307" s="18"/>
      <c r="K307" s="60"/>
    </row>
    <row r="308" spans="1:11" s="20" customFormat="1" x14ac:dyDescent="0.3">
      <c r="A308" s="15" t="s">
        <v>165</v>
      </c>
      <c r="B308" s="15" t="s">
        <v>493</v>
      </c>
      <c r="C308" s="15" t="s">
        <v>494</v>
      </c>
      <c r="D308" s="17">
        <v>5486</v>
      </c>
      <c r="E308" s="15" t="s">
        <v>13</v>
      </c>
      <c r="F308" s="18">
        <v>0.12</v>
      </c>
      <c r="G308" s="60">
        <v>4827.68</v>
      </c>
      <c r="H308" s="60"/>
      <c r="I308" s="15"/>
      <c r="J308" s="18"/>
      <c r="K308" s="60"/>
    </row>
    <row r="309" spans="1:11" s="20" customFormat="1" x14ac:dyDescent="0.3">
      <c r="A309" s="15" t="s">
        <v>165</v>
      </c>
      <c r="B309" s="15" t="s">
        <v>495</v>
      </c>
      <c r="C309" s="15" t="s">
        <v>496</v>
      </c>
      <c r="D309" s="17">
        <v>1738</v>
      </c>
      <c r="E309" s="15" t="s">
        <v>13</v>
      </c>
      <c r="F309" s="18">
        <v>0.12</v>
      </c>
      <c r="G309" s="60">
        <v>1529.44</v>
      </c>
      <c r="H309" s="60"/>
      <c r="I309" s="15"/>
      <c r="J309" s="18"/>
      <c r="K309" s="60"/>
    </row>
    <row r="310" spans="1:11" x14ac:dyDescent="0.3">
      <c r="A310" s="2" t="s">
        <v>165</v>
      </c>
      <c r="B310" s="2" t="s">
        <v>497</v>
      </c>
      <c r="C310" s="2" t="s">
        <v>498</v>
      </c>
      <c r="D310" s="13">
        <v>4900</v>
      </c>
      <c r="E310" s="2" t="s">
        <v>13</v>
      </c>
      <c r="F310" s="12">
        <v>0.1</v>
      </c>
      <c r="G310" s="114">
        <v>4410</v>
      </c>
      <c r="H310" s="114">
        <v>490</v>
      </c>
      <c r="I310" s="2" t="s">
        <v>14</v>
      </c>
      <c r="J310" s="12">
        <v>0.05</v>
      </c>
      <c r="K310" s="114">
        <v>465.5</v>
      </c>
    </row>
    <row r="311" spans="1:11" x14ac:dyDescent="0.3">
      <c r="A311" s="2" t="s">
        <v>165</v>
      </c>
      <c r="B311" s="2" t="s">
        <v>499</v>
      </c>
      <c r="C311" s="2" t="s">
        <v>500</v>
      </c>
      <c r="D311" s="13">
        <v>1350</v>
      </c>
      <c r="E311" s="2" t="s">
        <v>13</v>
      </c>
      <c r="F311" s="12">
        <v>0.1</v>
      </c>
      <c r="G311" s="114">
        <v>1215</v>
      </c>
      <c r="H311" s="114">
        <v>135</v>
      </c>
      <c r="I311" s="2" t="s">
        <v>14</v>
      </c>
      <c r="J311" s="12">
        <v>0.05</v>
      </c>
      <c r="K311" s="114">
        <v>128.25</v>
      </c>
    </row>
    <row r="312" spans="1:11" x14ac:dyDescent="0.3">
      <c r="A312" s="2" t="s">
        <v>165</v>
      </c>
      <c r="B312" s="2" t="s">
        <v>501</v>
      </c>
      <c r="C312" s="2" t="s">
        <v>502</v>
      </c>
      <c r="D312" s="13">
        <v>2600</v>
      </c>
      <c r="E312" s="2" t="s">
        <v>13</v>
      </c>
      <c r="F312" s="12">
        <v>0.1</v>
      </c>
      <c r="G312" s="114">
        <v>2340</v>
      </c>
      <c r="H312" s="114">
        <v>260</v>
      </c>
      <c r="I312" s="2" t="s">
        <v>14</v>
      </c>
      <c r="J312" s="12">
        <v>0.05</v>
      </c>
      <c r="K312" s="114">
        <v>247</v>
      </c>
    </row>
    <row r="313" spans="1:11" s="20" customFormat="1" x14ac:dyDescent="0.3">
      <c r="A313" s="15" t="s">
        <v>165</v>
      </c>
      <c r="B313" s="15" t="s">
        <v>503</v>
      </c>
      <c r="C313" s="15" t="s">
        <v>504</v>
      </c>
      <c r="D313" s="17">
        <v>1800</v>
      </c>
      <c r="E313" s="15" t="s">
        <v>13</v>
      </c>
      <c r="F313" s="18">
        <v>0.1</v>
      </c>
      <c r="G313" s="60">
        <v>1620</v>
      </c>
      <c r="H313" s="60"/>
      <c r="I313" s="15"/>
      <c r="J313" s="18"/>
      <c r="K313" s="60"/>
    </row>
    <row r="314" spans="1:11" x14ac:dyDescent="0.3">
      <c r="A314" s="2" t="s">
        <v>165</v>
      </c>
      <c r="B314" s="2" t="s">
        <v>505</v>
      </c>
      <c r="C314" s="2" t="s">
        <v>506</v>
      </c>
      <c r="D314" s="13">
        <v>7800</v>
      </c>
      <c r="E314" s="2" t="s">
        <v>13</v>
      </c>
      <c r="F314" s="12">
        <v>0.1</v>
      </c>
      <c r="G314" s="114">
        <v>7020</v>
      </c>
      <c r="H314" s="114">
        <v>780</v>
      </c>
      <c r="I314" s="2" t="s">
        <v>14</v>
      </c>
      <c r="J314" s="12">
        <v>0.05</v>
      </c>
      <c r="K314" s="114">
        <v>741</v>
      </c>
    </row>
    <row r="315" spans="1:11" x14ac:dyDescent="0.3">
      <c r="A315" s="2" t="s">
        <v>165</v>
      </c>
      <c r="B315" s="2" t="s">
        <v>507</v>
      </c>
      <c r="C315" s="2" t="s">
        <v>508</v>
      </c>
      <c r="D315" s="13">
        <v>2900</v>
      </c>
      <c r="E315" s="2" t="s">
        <v>13</v>
      </c>
      <c r="F315" s="12">
        <v>0.1</v>
      </c>
      <c r="G315" s="114">
        <v>2610</v>
      </c>
      <c r="H315" s="114">
        <v>290</v>
      </c>
      <c r="I315" s="2" t="s">
        <v>14</v>
      </c>
      <c r="J315" s="12">
        <v>0.05</v>
      </c>
      <c r="K315" s="114">
        <v>275.5</v>
      </c>
    </row>
    <row r="316" spans="1:11" x14ac:dyDescent="0.3">
      <c r="A316" s="2" t="s">
        <v>11</v>
      </c>
      <c r="B316" s="100" t="s">
        <v>1156</v>
      </c>
      <c r="C316" s="100" t="s">
        <v>1163</v>
      </c>
      <c r="D316" s="13">
        <v>22700</v>
      </c>
      <c r="E316" s="2" t="s">
        <v>13</v>
      </c>
      <c r="F316" s="12">
        <v>0.1</v>
      </c>
      <c r="G316" s="114">
        <v>20430</v>
      </c>
      <c r="H316" s="114"/>
      <c r="I316" s="2"/>
      <c r="J316" s="12"/>
      <c r="K316" s="114"/>
    </row>
    <row r="317" spans="1:11" x14ac:dyDescent="0.3">
      <c r="A317" s="2" t="s">
        <v>11</v>
      </c>
      <c r="B317" s="100" t="s">
        <v>1157</v>
      </c>
      <c r="C317" s="100" t="s">
        <v>1164</v>
      </c>
      <c r="D317" s="13">
        <v>4129</v>
      </c>
      <c r="E317" s="2" t="s">
        <v>13</v>
      </c>
      <c r="F317" s="12">
        <v>0.1</v>
      </c>
      <c r="G317" s="114">
        <v>3716.1</v>
      </c>
      <c r="H317" s="114"/>
      <c r="I317" s="2"/>
      <c r="J317" s="12"/>
      <c r="K317" s="114"/>
    </row>
    <row r="318" spans="1:11" x14ac:dyDescent="0.3">
      <c r="A318" s="2" t="s">
        <v>11</v>
      </c>
      <c r="B318" s="100" t="s">
        <v>1158</v>
      </c>
      <c r="C318" s="100" t="s">
        <v>1165</v>
      </c>
      <c r="D318" s="13">
        <v>440</v>
      </c>
      <c r="E318" s="2" t="s">
        <v>13</v>
      </c>
      <c r="F318" s="12">
        <v>0.1</v>
      </c>
      <c r="G318" s="114">
        <v>396</v>
      </c>
      <c r="H318" s="114"/>
      <c r="I318" s="2"/>
      <c r="J318" s="12"/>
      <c r="K318" s="114"/>
    </row>
    <row r="319" spans="1:11" x14ac:dyDescent="0.3">
      <c r="A319" s="2" t="s">
        <v>11</v>
      </c>
      <c r="B319" s="100" t="s">
        <v>1159</v>
      </c>
      <c r="C319" s="100" t="s">
        <v>1166</v>
      </c>
      <c r="D319" s="13">
        <v>4750</v>
      </c>
      <c r="E319" s="2" t="s">
        <v>13</v>
      </c>
      <c r="F319" s="12">
        <v>0.1</v>
      </c>
      <c r="G319" s="114">
        <v>4275</v>
      </c>
      <c r="H319" s="114"/>
      <c r="I319" s="2"/>
      <c r="J319" s="12"/>
      <c r="K319" s="114"/>
    </row>
    <row r="320" spans="1:11" x14ac:dyDescent="0.3">
      <c r="A320" s="2" t="s">
        <v>11</v>
      </c>
      <c r="B320" s="100" t="s">
        <v>1160</v>
      </c>
      <c r="C320" s="100" t="s">
        <v>1167</v>
      </c>
      <c r="D320" s="13">
        <v>4950</v>
      </c>
      <c r="E320" s="2" t="s">
        <v>13</v>
      </c>
      <c r="F320" s="12">
        <v>0.1</v>
      </c>
      <c r="G320" s="114">
        <v>4455</v>
      </c>
      <c r="H320" s="114"/>
      <c r="I320" s="2"/>
      <c r="J320" s="12"/>
      <c r="K320" s="114"/>
    </row>
    <row r="321" spans="1:11" x14ac:dyDescent="0.3">
      <c r="A321" s="2" t="s">
        <v>11</v>
      </c>
      <c r="B321" s="100" t="s">
        <v>1161</v>
      </c>
      <c r="C321" s="100" t="s">
        <v>1168</v>
      </c>
      <c r="D321" s="13">
        <v>2259</v>
      </c>
      <c r="E321" s="2" t="s">
        <v>13</v>
      </c>
      <c r="F321" s="12">
        <v>0.1</v>
      </c>
      <c r="G321" s="114">
        <v>2033.1</v>
      </c>
      <c r="H321" s="114"/>
      <c r="I321" s="2"/>
      <c r="J321" s="12"/>
      <c r="K321" s="114"/>
    </row>
    <row r="322" spans="1:11" x14ac:dyDescent="0.3">
      <c r="A322" s="2" t="s">
        <v>11</v>
      </c>
      <c r="B322" s="100" t="s">
        <v>1162</v>
      </c>
      <c r="C322" s="100" t="s">
        <v>1169</v>
      </c>
      <c r="D322" s="13">
        <v>625</v>
      </c>
      <c r="E322" s="2"/>
      <c r="F322" s="12"/>
      <c r="G322" s="114"/>
      <c r="H322" s="114">
        <v>62.5</v>
      </c>
      <c r="I322" s="2"/>
      <c r="J322" s="12"/>
      <c r="K322" s="114">
        <v>59.375</v>
      </c>
    </row>
    <row r="323" spans="1:11" s="20" customFormat="1" x14ac:dyDescent="0.3">
      <c r="A323" s="15" t="s">
        <v>165</v>
      </c>
      <c r="B323" s="48" t="s">
        <v>509</v>
      </c>
      <c r="C323" s="15" t="s">
        <v>510</v>
      </c>
      <c r="D323" s="19">
        <v>1250</v>
      </c>
      <c r="E323" s="15" t="s">
        <v>13</v>
      </c>
      <c r="F323" s="18">
        <v>0.1</v>
      </c>
      <c r="G323" s="60">
        <v>1125</v>
      </c>
      <c r="H323" s="60"/>
      <c r="I323" s="15"/>
      <c r="J323" s="18"/>
      <c r="K323" s="60"/>
    </row>
    <row r="324" spans="1:11" s="20" customFormat="1" x14ac:dyDescent="0.3">
      <c r="A324" s="15" t="s">
        <v>165</v>
      </c>
      <c r="B324" s="48" t="s">
        <v>511</v>
      </c>
      <c r="C324" s="15" t="s">
        <v>512</v>
      </c>
      <c r="D324" s="19">
        <v>3125</v>
      </c>
      <c r="E324" s="15" t="s">
        <v>13</v>
      </c>
      <c r="F324" s="18">
        <v>0.1</v>
      </c>
      <c r="G324" s="60">
        <v>2812.5</v>
      </c>
      <c r="H324" s="60"/>
      <c r="I324" s="15"/>
      <c r="J324" s="18"/>
      <c r="K324" s="60"/>
    </row>
    <row r="325" spans="1:11" s="20" customFormat="1" ht="25" x14ac:dyDescent="0.3">
      <c r="A325" s="15" t="s">
        <v>165</v>
      </c>
      <c r="B325" s="2" t="s">
        <v>1170</v>
      </c>
      <c r="C325" s="103" t="s">
        <v>1172</v>
      </c>
      <c r="D325" s="19">
        <v>625</v>
      </c>
      <c r="E325" s="15" t="s">
        <v>13</v>
      </c>
      <c r="F325" s="18">
        <v>0.1</v>
      </c>
      <c r="G325" s="60">
        <v>562.5</v>
      </c>
      <c r="H325" s="60"/>
      <c r="I325" s="15"/>
      <c r="J325" s="18"/>
      <c r="K325" s="60"/>
    </row>
    <row r="326" spans="1:11" s="20" customFormat="1" x14ac:dyDescent="0.3">
      <c r="A326" s="15" t="s">
        <v>165</v>
      </c>
      <c r="B326" s="111" t="s">
        <v>1171</v>
      </c>
      <c r="C326" s="102" t="s">
        <v>1173</v>
      </c>
      <c r="D326" s="19">
        <v>230</v>
      </c>
      <c r="E326" s="15" t="s">
        <v>13</v>
      </c>
      <c r="F326" s="18">
        <v>0.1</v>
      </c>
      <c r="G326" s="60">
        <v>207</v>
      </c>
      <c r="H326" s="60"/>
      <c r="I326" s="15"/>
      <c r="J326" s="18"/>
      <c r="K326" s="60"/>
    </row>
    <row r="327" spans="1:11" s="20" customFormat="1" x14ac:dyDescent="0.3">
      <c r="A327" s="15" t="s">
        <v>165</v>
      </c>
      <c r="B327" s="101" t="s">
        <v>1170</v>
      </c>
      <c r="C327" s="102" t="s">
        <v>1174</v>
      </c>
      <c r="D327" s="19">
        <v>4075</v>
      </c>
      <c r="E327" s="15" t="s">
        <v>13</v>
      </c>
      <c r="F327" s="18">
        <v>0.1</v>
      </c>
      <c r="G327" s="60">
        <v>3667.5</v>
      </c>
      <c r="H327" s="60"/>
      <c r="I327" s="15"/>
      <c r="J327" s="18"/>
      <c r="K327" s="60"/>
    </row>
    <row r="328" spans="1:11" s="20" customFormat="1" x14ac:dyDescent="0.3">
      <c r="A328" s="15" t="s">
        <v>165</v>
      </c>
      <c r="B328" s="111" t="s">
        <v>1171</v>
      </c>
      <c r="C328" s="102" t="s">
        <v>1173</v>
      </c>
      <c r="D328" s="19">
        <v>230</v>
      </c>
      <c r="E328" s="15" t="s">
        <v>13</v>
      </c>
      <c r="F328" s="18">
        <v>0.1</v>
      </c>
      <c r="G328" s="60">
        <v>207</v>
      </c>
      <c r="H328" s="60"/>
      <c r="I328" s="15"/>
      <c r="J328" s="18"/>
      <c r="K328" s="60"/>
    </row>
    <row r="329" spans="1:11" s="20" customFormat="1" x14ac:dyDescent="0.3">
      <c r="A329" s="15" t="s">
        <v>15</v>
      </c>
      <c r="B329" s="110" t="s">
        <v>513</v>
      </c>
      <c r="C329" s="29" t="s">
        <v>514</v>
      </c>
      <c r="D329" s="19">
        <v>450</v>
      </c>
      <c r="E329" s="29" t="s">
        <v>13</v>
      </c>
      <c r="F329" s="18">
        <v>0.09</v>
      </c>
      <c r="G329" s="60">
        <v>409.5</v>
      </c>
      <c r="H329" s="60"/>
      <c r="I329" s="29"/>
      <c r="J329" s="18"/>
      <c r="K329" s="60"/>
    </row>
    <row r="330" spans="1:11" s="20" customFormat="1" x14ac:dyDescent="0.3">
      <c r="A330" s="15" t="s">
        <v>15</v>
      </c>
      <c r="B330" s="110" t="s">
        <v>513</v>
      </c>
      <c r="C330" s="44" t="s">
        <v>514</v>
      </c>
      <c r="D330" s="19">
        <v>10</v>
      </c>
      <c r="E330" s="44" t="s">
        <v>13</v>
      </c>
      <c r="F330" s="18">
        <v>0</v>
      </c>
      <c r="G330" s="60">
        <v>10</v>
      </c>
      <c r="H330" s="60"/>
      <c r="I330" s="49"/>
      <c r="J330" s="50"/>
      <c r="K330" s="60"/>
    </row>
    <row r="331" spans="1:11" s="20" customFormat="1" x14ac:dyDescent="0.3">
      <c r="A331" s="15" t="s">
        <v>15</v>
      </c>
      <c r="B331" s="15" t="s">
        <v>515</v>
      </c>
      <c r="C331" s="15" t="s">
        <v>516</v>
      </c>
      <c r="D331" s="17">
        <v>670</v>
      </c>
      <c r="E331" s="15" t="s">
        <v>13</v>
      </c>
      <c r="F331" s="18">
        <v>0.09</v>
      </c>
      <c r="G331" s="60">
        <v>609.70000000000005</v>
      </c>
      <c r="H331" s="60"/>
      <c r="I331" s="15"/>
      <c r="J331" s="18"/>
      <c r="K331" s="60"/>
    </row>
    <row r="332" spans="1:11" s="20" customFormat="1" x14ac:dyDescent="0.3">
      <c r="A332" s="15" t="s">
        <v>15</v>
      </c>
      <c r="B332" s="16" t="s">
        <v>515</v>
      </c>
      <c r="C332" s="15" t="s">
        <v>516</v>
      </c>
      <c r="D332" s="17">
        <v>20</v>
      </c>
      <c r="E332" s="15" t="s">
        <v>13</v>
      </c>
      <c r="F332" s="18">
        <v>0</v>
      </c>
      <c r="G332" s="60">
        <v>20</v>
      </c>
      <c r="H332" s="60"/>
      <c r="I332" s="51"/>
      <c r="J332" s="50"/>
      <c r="K332" s="60"/>
    </row>
    <row r="333" spans="1:11" s="20" customFormat="1" x14ac:dyDescent="0.3">
      <c r="A333" s="15" t="s">
        <v>15</v>
      </c>
      <c r="B333" s="15" t="s">
        <v>517</v>
      </c>
      <c r="C333" s="15" t="s">
        <v>518</v>
      </c>
      <c r="D333" s="17">
        <v>730</v>
      </c>
      <c r="E333" s="15" t="s">
        <v>13</v>
      </c>
      <c r="F333" s="18">
        <v>0.09</v>
      </c>
      <c r="G333" s="60">
        <v>664.3</v>
      </c>
      <c r="H333" s="60"/>
      <c r="I333" s="15"/>
      <c r="J333" s="18"/>
      <c r="K333" s="60"/>
    </row>
    <row r="334" spans="1:11" s="20" customFormat="1" x14ac:dyDescent="0.3">
      <c r="A334" s="15" t="s">
        <v>15</v>
      </c>
      <c r="B334" s="16" t="s">
        <v>517</v>
      </c>
      <c r="C334" s="15" t="s">
        <v>518</v>
      </c>
      <c r="D334" s="17">
        <v>25</v>
      </c>
      <c r="E334" s="15" t="s">
        <v>13</v>
      </c>
      <c r="F334" s="18">
        <v>0</v>
      </c>
      <c r="G334" s="60">
        <v>25</v>
      </c>
      <c r="H334" s="60"/>
      <c r="I334" s="15"/>
      <c r="J334" s="18"/>
      <c r="K334" s="60"/>
    </row>
    <row r="335" spans="1:11" s="20" customFormat="1" x14ac:dyDescent="0.3">
      <c r="A335" s="15" t="s">
        <v>15</v>
      </c>
      <c r="B335" s="110" t="s">
        <v>519</v>
      </c>
      <c r="C335" s="29" t="s">
        <v>520</v>
      </c>
      <c r="D335" s="19">
        <v>350</v>
      </c>
      <c r="E335" s="29" t="s">
        <v>13</v>
      </c>
      <c r="F335" s="18">
        <v>0.09</v>
      </c>
      <c r="G335" s="60">
        <v>318.5</v>
      </c>
      <c r="H335" s="60"/>
      <c r="I335" s="29"/>
      <c r="J335" s="18"/>
      <c r="K335" s="60"/>
    </row>
    <row r="336" spans="1:11" s="20" customFormat="1" x14ac:dyDescent="0.3">
      <c r="A336" s="15" t="s">
        <v>15</v>
      </c>
      <c r="B336" s="110" t="s">
        <v>519</v>
      </c>
      <c r="C336" s="44" t="s">
        <v>520</v>
      </c>
      <c r="D336" s="19">
        <v>8</v>
      </c>
      <c r="E336" s="44" t="s">
        <v>13</v>
      </c>
      <c r="F336" s="18">
        <v>0</v>
      </c>
      <c r="G336" s="60">
        <v>8</v>
      </c>
      <c r="H336" s="60"/>
      <c r="I336" s="44"/>
      <c r="J336" s="18"/>
      <c r="K336" s="60"/>
    </row>
    <row r="337" spans="1:11" s="20" customFormat="1" x14ac:dyDescent="0.3">
      <c r="A337" s="15" t="s">
        <v>15</v>
      </c>
      <c r="B337" s="110" t="s">
        <v>521</v>
      </c>
      <c r="C337" s="29" t="s">
        <v>522</v>
      </c>
      <c r="D337" s="19">
        <v>110</v>
      </c>
      <c r="E337" s="29" t="s">
        <v>13</v>
      </c>
      <c r="F337" s="18">
        <v>0.09</v>
      </c>
      <c r="G337" s="60">
        <v>100.1</v>
      </c>
      <c r="H337" s="60"/>
      <c r="I337" s="29"/>
      <c r="J337" s="18"/>
      <c r="K337" s="60"/>
    </row>
    <row r="338" spans="1:11" s="20" customFormat="1" x14ac:dyDescent="0.3">
      <c r="A338" s="15" t="s">
        <v>15</v>
      </c>
      <c r="B338" s="110" t="s">
        <v>521</v>
      </c>
      <c r="C338" s="29" t="s">
        <v>522</v>
      </c>
      <c r="D338" s="19">
        <v>5</v>
      </c>
      <c r="E338" s="29" t="s">
        <v>13</v>
      </c>
      <c r="F338" s="18">
        <v>0</v>
      </c>
      <c r="G338" s="60">
        <v>5</v>
      </c>
      <c r="H338" s="60"/>
      <c r="I338" s="29"/>
      <c r="J338" s="18"/>
      <c r="K338" s="60"/>
    </row>
    <row r="339" spans="1:11" x14ac:dyDescent="0.3">
      <c r="A339" s="2" t="s">
        <v>165</v>
      </c>
      <c r="B339" s="2" t="s">
        <v>523</v>
      </c>
      <c r="C339" s="2" t="s">
        <v>524</v>
      </c>
      <c r="D339" s="13">
        <v>10930</v>
      </c>
      <c r="E339" s="2" t="s">
        <v>13</v>
      </c>
      <c r="F339" s="12">
        <v>0.11</v>
      </c>
      <c r="G339" s="114">
        <v>9727.7000000000007</v>
      </c>
      <c r="H339" s="114">
        <v>1093</v>
      </c>
      <c r="I339" s="2" t="s">
        <v>14</v>
      </c>
      <c r="J339" s="12">
        <v>0.05</v>
      </c>
      <c r="K339" s="114">
        <v>1038.3499999999999</v>
      </c>
    </row>
    <row r="340" spans="1:11" x14ac:dyDescent="0.3">
      <c r="A340" s="2" t="s">
        <v>165</v>
      </c>
      <c r="B340" s="2" t="s">
        <v>525</v>
      </c>
      <c r="C340" s="2" t="s">
        <v>526</v>
      </c>
      <c r="D340" s="13">
        <v>5690</v>
      </c>
      <c r="E340" s="2" t="s">
        <v>13</v>
      </c>
      <c r="F340" s="12">
        <v>0.11</v>
      </c>
      <c r="G340" s="114">
        <v>5064.1000000000004</v>
      </c>
      <c r="H340" s="114">
        <v>569</v>
      </c>
      <c r="I340" s="2" t="s">
        <v>14</v>
      </c>
      <c r="J340" s="12">
        <v>0.05</v>
      </c>
      <c r="K340" s="114">
        <v>540.54999999999995</v>
      </c>
    </row>
    <row r="341" spans="1:11" x14ac:dyDescent="0.3">
      <c r="A341" s="2" t="s">
        <v>165</v>
      </c>
      <c r="B341" s="2" t="s">
        <v>527</v>
      </c>
      <c r="C341" s="2" t="s">
        <v>528</v>
      </c>
      <c r="D341" s="13">
        <v>5690</v>
      </c>
      <c r="E341" s="2" t="s">
        <v>13</v>
      </c>
      <c r="F341" s="12">
        <v>0.11</v>
      </c>
      <c r="G341" s="114">
        <v>5064.1000000000004</v>
      </c>
      <c r="H341" s="114">
        <v>569</v>
      </c>
      <c r="I341" s="2" t="s">
        <v>14</v>
      </c>
      <c r="J341" s="12">
        <v>0.05</v>
      </c>
      <c r="K341" s="114">
        <v>540.54999999999995</v>
      </c>
    </row>
    <row r="342" spans="1:11" x14ac:dyDescent="0.3">
      <c r="A342" s="2" t="s">
        <v>165</v>
      </c>
      <c r="B342" s="2" t="s">
        <v>529</v>
      </c>
      <c r="C342" s="2" t="s">
        <v>530</v>
      </c>
      <c r="D342" s="13">
        <v>6440</v>
      </c>
      <c r="E342" s="2" t="s">
        <v>13</v>
      </c>
      <c r="F342" s="12">
        <v>0.11</v>
      </c>
      <c r="G342" s="114">
        <v>5731.6</v>
      </c>
      <c r="H342" s="114">
        <v>644</v>
      </c>
      <c r="I342" s="2" t="s">
        <v>14</v>
      </c>
      <c r="J342" s="12">
        <v>0.05</v>
      </c>
      <c r="K342" s="114">
        <v>611.79999999999995</v>
      </c>
    </row>
    <row r="343" spans="1:11" x14ac:dyDescent="0.3">
      <c r="A343" s="2" t="s">
        <v>165</v>
      </c>
      <c r="B343" s="2" t="s">
        <v>531</v>
      </c>
      <c r="C343" s="2" t="s">
        <v>532</v>
      </c>
      <c r="D343" s="13">
        <v>6440</v>
      </c>
      <c r="E343" s="2" t="s">
        <v>13</v>
      </c>
      <c r="F343" s="12">
        <v>0.11</v>
      </c>
      <c r="G343" s="114">
        <v>5731.6</v>
      </c>
      <c r="H343" s="114">
        <v>644</v>
      </c>
      <c r="I343" s="2" t="s">
        <v>14</v>
      </c>
      <c r="J343" s="12">
        <v>0.05</v>
      </c>
      <c r="K343" s="114">
        <v>611.79999999999995</v>
      </c>
    </row>
    <row r="344" spans="1:11" x14ac:dyDescent="0.3">
      <c r="A344" s="2" t="s">
        <v>165</v>
      </c>
      <c r="B344" s="2" t="s">
        <v>533</v>
      </c>
      <c r="C344" s="2" t="s">
        <v>534</v>
      </c>
      <c r="D344" s="13">
        <v>6440</v>
      </c>
      <c r="E344" s="2" t="s">
        <v>13</v>
      </c>
      <c r="F344" s="12">
        <v>0.11</v>
      </c>
      <c r="G344" s="114">
        <v>5731.6</v>
      </c>
      <c r="H344" s="114">
        <v>644</v>
      </c>
      <c r="I344" s="2" t="s">
        <v>14</v>
      </c>
      <c r="J344" s="12">
        <v>0.05</v>
      </c>
      <c r="K344" s="114">
        <v>611.79999999999995</v>
      </c>
    </row>
    <row r="345" spans="1:11" x14ac:dyDescent="0.3">
      <c r="A345" s="2" t="s">
        <v>165</v>
      </c>
      <c r="B345" s="2" t="s">
        <v>535</v>
      </c>
      <c r="C345" s="2" t="s">
        <v>536</v>
      </c>
      <c r="D345" s="13">
        <v>6020</v>
      </c>
      <c r="E345" s="2" t="s">
        <v>13</v>
      </c>
      <c r="F345" s="12">
        <v>0.11</v>
      </c>
      <c r="G345" s="114">
        <v>5357.8</v>
      </c>
      <c r="H345" s="114">
        <v>602</v>
      </c>
      <c r="I345" s="2" t="s">
        <v>14</v>
      </c>
      <c r="J345" s="12">
        <v>0.05</v>
      </c>
      <c r="K345" s="114">
        <v>571.9</v>
      </c>
    </row>
    <row r="346" spans="1:11" x14ac:dyDescent="0.3">
      <c r="A346" s="2" t="s">
        <v>165</v>
      </c>
      <c r="B346" s="2" t="s">
        <v>537</v>
      </c>
      <c r="C346" s="2" t="s">
        <v>538</v>
      </c>
      <c r="D346" s="13">
        <v>6020</v>
      </c>
      <c r="E346" s="2" t="s">
        <v>13</v>
      </c>
      <c r="F346" s="12">
        <v>0.11</v>
      </c>
      <c r="G346" s="114">
        <v>5357.8</v>
      </c>
      <c r="H346" s="114">
        <v>602</v>
      </c>
      <c r="I346" s="2" t="s">
        <v>14</v>
      </c>
      <c r="J346" s="12">
        <v>0.05</v>
      </c>
      <c r="K346" s="114">
        <v>571.9</v>
      </c>
    </row>
    <row r="347" spans="1:11" x14ac:dyDescent="0.3">
      <c r="A347" s="2" t="s">
        <v>165</v>
      </c>
      <c r="B347" s="2" t="s">
        <v>539</v>
      </c>
      <c r="C347" s="2" t="s">
        <v>540</v>
      </c>
      <c r="D347" s="13">
        <v>6020</v>
      </c>
      <c r="E347" s="2" t="s">
        <v>13</v>
      </c>
      <c r="F347" s="12">
        <v>0.11</v>
      </c>
      <c r="G347" s="114">
        <v>5357.8</v>
      </c>
      <c r="H347" s="114">
        <v>602</v>
      </c>
      <c r="I347" s="2" t="s">
        <v>14</v>
      </c>
      <c r="J347" s="12">
        <v>0.05</v>
      </c>
      <c r="K347" s="114">
        <v>571.9</v>
      </c>
    </row>
    <row r="348" spans="1:11" x14ac:dyDescent="0.3">
      <c r="A348" s="2" t="s">
        <v>165</v>
      </c>
      <c r="B348" s="2" t="s">
        <v>541</v>
      </c>
      <c r="C348" s="2" t="s">
        <v>542</v>
      </c>
      <c r="D348" s="13">
        <v>6020</v>
      </c>
      <c r="E348" s="2" t="s">
        <v>13</v>
      </c>
      <c r="F348" s="12">
        <v>0.11</v>
      </c>
      <c r="G348" s="114">
        <v>5357.8</v>
      </c>
      <c r="H348" s="114">
        <v>602</v>
      </c>
      <c r="I348" s="2" t="s">
        <v>14</v>
      </c>
      <c r="J348" s="12">
        <v>0.05</v>
      </c>
      <c r="K348" s="114">
        <v>571.9</v>
      </c>
    </row>
    <row r="349" spans="1:11" x14ac:dyDescent="0.3">
      <c r="A349" s="2" t="s">
        <v>165</v>
      </c>
      <c r="B349" s="2" t="s">
        <v>543</v>
      </c>
      <c r="C349" s="2" t="s">
        <v>544</v>
      </c>
      <c r="D349" s="13">
        <v>6020</v>
      </c>
      <c r="E349" s="2" t="s">
        <v>13</v>
      </c>
      <c r="F349" s="12">
        <v>0.11</v>
      </c>
      <c r="G349" s="114">
        <v>5357.8</v>
      </c>
      <c r="H349" s="114">
        <v>602</v>
      </c>
      <c r="I349" s="2" t="s">
        <v>14</v>
      </c>
      <c r="J349" s="12">
        <v>0.05</v>
      </c>
      <c r="K349" s="114">
        <v>571.9</v>
      </c>
    </row>
    <row r="350" spans="1:11" x14ac:dyDescent="0.3">
      <c r="A350" s="2" t="s">
        <v>165</v>
      </c>
      <c r="B350" s="2" t="s">
        <v>545</v>
      </c>
      <c r="C350" s="2" t="s">
        <v>546</v>
      </c>
      <c r="D350" s="13">
        <v>5690</v>
      </c>
      <c r="E350" s="2" t="s">
        <v>13</v>
      </c>
      <c r="F350" s="12">
        <v>0.11</v>
      </c>
      <c r="G350" s="114">
        <v>5064.1000000000004</v>
      </c>
      <c r="H350" s="114">
        <v>569</v>
      </c>
      <c r="I350" s="2" t="s">
        <v>14</v>
      </c>
      <c r="J350" s="12">
        <v>0.05</v>
      </c>
      <c r="K350" s="114">
        <v>540.54999999999995</v>
      </c>
    </row>
    <row r="351" spans="1:11" x14ac:dyDescent="0.3">
      <c r="A351" s="2" t="s">
        <v>165</v>
      </c>
      <c r="B351" s="2" t="s">
        <v>547</v>
      </c>
      <c r="C351" s="2" t="s">
        <v>548</v>
      </c>
      <c r="D351" s="13">
        <v>5690</v>
      </c>
      <c r="E351" s="2" t="s">
        <v>13</v>
      </c>
      <c r="F351" s="12">
        <v>0.11</v>
      </c>
      <c r="G351" s="114">
        <v>5064.1000000000004</v>
      </c>
      <c r="H351" s="114">
        <v>569</v>
      </c>
      <c r="I351" s="2" t="s">
        <v>14</v>
      </c>
      <c r="J351" s="12">
        <v>0.05</v>
      </c>
      <c r="K351" s="114">
        <v>540.54999999999995</v>
      </c>
    </row>
    <row r="352" spans="1:11" x14ac:dyDescent="0.3">
      <c r="A352" s="2" t="s">
        <v>165</v>
      </c>
      <c r="B352" s="2" t="s">
        <v>549</v>
      </c>
      <c r="C352" s="2" t="s">
        <v>550</v>
      </c>
      <c r="D352" s="13">
        <v>5690</v>
      </c>
      <c r="E352" s="2" t="s">
        <v>13</v>
      </c>
      <c r="F352" s="12">
        <v>0.11</v>
      </c>
      <c r="G352" s="114">
        <v>5064.1000000000004</v>
      </c>
      <c r="H352" s="114">
        <v>569</v>
      </c>
      <c r="I352" s="2" t="s">
        <v>14</v>
      </c>
      <c r="J352" s="12">
        <v>0.05</v>
      </c>
      <c r="K352" s="114">
        <v>540.54999999999995</v>
      </c>
    </row>
    <row r="353" spans="1:11" x14ac:dyDescent="0.3">
      <c r="A353" s="2" t="s">
        <v>165</v>
      </c>
      <c r="B353" s="2" t="s">
        <v>551</v>
      </c>
      <c r="C353" s="2" t="s">
        <v>552</v>
      </c>
      <c r="D353" s="13">
        <v>12940</v>
      </c>
      <c r="E353" s="2" t="s">
        <v>13</v>
      </c>
      <c r="F353" s="12">
        <v>0.11</v>
      </c>
      <c r="G353" s="114">
        <v>11516.6</v>
      </c>
      <c r="H353" s="114">
        <v>1294</v>
      </c>
      <c r="I353" s="2" t="s">
        <v>14</v>
      </c>
      <c r="J353" s="12">
        <v>0.05</v>
      </c>
      <c r="K353" s="114">
        <v>1229.3</v>
      </c>
    </row>
    <row r="354" spans="1:11" s="20" customFormat="1" x14ac:dyDescent="0.3">
      <c r="A354" s="15" t="s">
        <v>15</v>
      </c>
      <c r="B354" s="15" t="s">
        <v>553</v>
      </c>
      <c r="C354" s="15" t="s">
        <v>554</v>
      </c>
      <c r="D354" s="17">
        <v>52</v>
      </c>
      <c r="E354" s="15" t="s">
        <v>13</v>
      </c>
      <c r="F354" s="18">
        <v>0.1</v>
      </c>
      <c r="G354" s="60">
        <v>46.8</v>
      </c>
      <c r="H354" s="60"/>
      <c r="I354" s="15"/>
      <c r="J354" s="18"/>
      <c r="K354" s="60"/>
    </row>
    <row r="355" spans="1:11" x14ac:dyDescent="0.3">
      <c r="A355" s="2" t="s">
        <v>15</v>
      </c>
      <c r="B355" s="8" t="s">
        <v>555</v>
      </c>
      <c r="C355" s="10" t="s">
        <v>556</v>
      </c>
      <c r="D355" s="7">
        <v>2850</v>
      </c>
      <c r="E355" s="10" t="s">
        <v>13</v>
      </c>
      <c r="F355" s="12">
        <v>0.11</v>
      </c>
      <c r="G355" s="114">
        <v>2536.5</v>
      </c>
      <c r="H355" s="114">
        <v>285</v>
      </c>
      <c r="I355" s="10" t="s">
        <v>14</v>
      </c>
      <c r="J355" s="12">
        <v>0.05</v>
      </c>
      <c r="K355" s="114">
        <v>270.75</v>
      </c>
    </row>
    <row r="356" spans="1:11" x14ac:dyDescent="0.3">
      <c r="A356" s="2" t="s">
        <v>15</v>
      </c>
      <c r="B356" s="8" t="s">
        <v>557</v>
      </c>
      <c r="C356" s="10" t="s">
        <v>558</v>
      </c>
      <c r="D356" s="7">
        <v>3860</v>
      </c>
      <c r="E356" s="10" t="s">
        <v>13</v>
      </c>
      <c r="F356" s="12">
        <v>0.11</v>
      </c>
      <c r="G356" s="114">
        <v>3435.4</v>
      </c>
      <c r="H356" s="114">
        <v>386</v>
      </c>
      <c r="I356" s="10" t="s">
        <v>14</v>
      </c>
      <c r="J356" s="12">
        <v>0.05</v>
      </c>
      <c r="K356" s="114">
        <v>366.7</v>
      </c>
    </row>
    <row r="357" spans="1:11" s="20" customFormat="1" x14ac:dyDescent="0.3">
      <c r="A357" s="15" t="s">
        <v>15</v>
      </c>
      <c r="B357" s="110" t="s">
        <v>559</v>
      </c>
      <c r="C357" s="29" t="s">
        <v>560</v>
      </c>
      <c r="D357" s="19">
        <v>2652</v>
      </c>
      <c r="E357" s="29" t="s">
        <v>13</v>
      </c>
      <c r="F357" s="18">
        <v>0.11</v>
      </c>
      <c r="G357" s="60">
        <v>2360.2799999999997</v>
      </c>
      <c r="H357" s="60"/>
      <c r="I357" s="29"/>
      <c r="J357" s="18"/>
      <c r="K357" s="60"/>
    </row>
    <row r="358" spans="1:11" x14ac:dyDescent="0.3">
      <c r="A358" s="2" t="s">
        <v>15</v>
      </c>
      <c r="B358" s="2" t="s">
        <v>561</v>
      </c>
      <c r="C358" s="2" t="s">
        <v>562</v>
      </c>
      <c r="D358" s="13">
        <v>332</v>
      </c>
      <c r="E358" s="2" t="s">
        <v>13</v>
      </c>
      <c r="F358" s="12">
        <v>0.11</v>
      </c>
      <c r="G358" s="114">
        <v>295.48</v>
      </c>
      <c r="H358" s="114">
        <v>33.200000000000003</v>
      </c>
      <c r="I358" s="2" t="s">
        <v>14</v>
      </c>
      <c r="J358" s="12">
        <v>0.05</v>
      </c>
      <c r="K358" s="114">
        <v>31.540000000000003</v>
      </c>
    </row>
    <row r="359" spans="1:11" x14ac:dyDescent="0.3">
      <c r="A359" s="2" t="s">
        <v>15</v>
      </c>
      <c r="B359" s="2" t="s">
        <v>563</v>
      </c>
      <c r="C359" s="2" t="s">
        <v>563</v>
      </c>
      <c r="D359" s="13">
        <v>1695</v>
      </c>
      <c r="E359" s="2" t="s">
        <v>13</v>
      </c>
      <c r="F359" s="12">
        <v>0.1</v>
      </c>
      <c r="G359" s="114">
        <v>1525.5</v>
      </c>
      <c r="H359" s="114">
        <v>169.5</v>
      </c>
      <c r="I359" s="2" t="s">
        <v>14</v>
      </c>
      <c r="J359" s="12">
        <v>0.05</v>
      </c>
      <c r="K359" s="114">
        <v>161.02500000000001</v>
      </c>
    </row>
    <row r="360" spans="1:11" s="20" customFormat="1" x14ac:dyDescent="0.3">
      <c r="A360" s="15" t="s">
        <v>15</v>
      </c>
      <c r="B360" s="16" t="s">
        <v>563</v>
      </c>
      <c r="C360" s="15" t="s">
        <v>563</v>
      </c>
      <c r="D360" s="17">
        <v>63.72</v>
      </c>
      <c r="E360" s="15" t="s">
        <v>13</v>
      </c>
      <c r="F360" s="18">
        <v>0</v>
      </c>
      <c r="G360" s="60">
        <v>63.72</v>
      </c>
      <c r="H360" s="60"/>
      <c r="I360" s="15"/>
      <c r="J360" s="18"/>
      <c r="K360" s="60"/>
    </row>
    <row r="361" spans="1:11" x14ac:dyDescent="0.3">
      <c r="A361" s="2" t="s">
        <v>15</v>
      </c>
      <c r="B361" s="2" t="s">
        <v>564</v>
      </c>
      <c r="C361" s="2" t="s">
        <v>565</v>
      </c>
      <c r="D361" s="13">
        <v>230</v>
      </c>
      <c r="E361" s="2" t="s">
        <v>13</v>
      </c>
      <c r="F361" s="12">
        <v>0.1</v>
      </c>
      <c r="G361" s="114">
        <v>207</v>
      </c>
      <c r="H361" s="114">
        <v>23</v>
      </c>
      <c r="I361" s="2" t="s">
        <v>14</v>
      </c>
      <c r="J361" s="12">
        <v>0.05</v>
      </c>
      <c r="K361" s="114">
        <v>21.849999999999998</v>
      </c>
    </row>
    <row r="362" spans="1:11" s="20" customFormat="1" x14ac:dyDescent="0.3">
      <c r="A362" s="15" t="s">
        <v>15</v>
      </c>
      <c r="B362" s="110" t="s">
        <v>566</v>
      </c>
      <c r="C362" s="29" t="s">
        <v>567</v>
      </c>
      <c r="D362" s="19">
        <v>232</v>
      </c>
      <c r="E362" s="29" t="s">
        <v>13</v>
      </c>
      <c r="F362" s="18">
        <v>0.11</v>
      </c>
      <c r="G362" s="60">
        <v>206.48</v>
      </c>
      <c r="H362" s="60"/>
      <c r="I362" s="29"/>
      <c r="J362" s="18"/>
      <c r="K362" s="60"/>
    </row>
    <row r="363" spans="1:11" s="20" customFormat="1" x14ac:dyDescent="0.3">
      <c r="A363" s="15" t="s">
        <v>15</v>
      </c>
      <c r="B363" s="110" t="s">
        <v>566</v>
      </c>
      <c r="C363" s="44" t="s">
        <v>567</v>
      </c>
      <c r="D363" s="19">
        <v>6</v>
      </c>
      <c r="E363" s="44" t="s">
        <v>13</v>
      </c>
      <c r="F363" s="18">
        <v>0</v>
      </c>
      <c r="G363" s="60">
        <v>6</v>
      </c>
      <c r="H363" s="60"/>
      <c r="I363" s="44"/>
      <c r="J363" s="18"/>
      <c r="K363" s="60"/>
    </row>
    <row r="364" spans="1:11" x14ac:dyDescent="0.3">
      <c r="A364" s="2" t="s">
        <v>251</v>
      </c>
      <c r="B364" s="2" t="s">
        <v>568</v>
      </c>
      <c r="C364" s="2" t="s">
        <v>569</v>
      </c>
      <c r="D364" s="13">
        <v>635</v>
      </c>
      <c r="E364" s="2" t="s">
        <v>13</v>
      </c>
      <c r="F364" s="12">
        <v>0.1</v>
      </c>
      <c r="G364" s="114">
        <v>571.5</v>
      </c>
      <c r="H364" s="114">
        <v>63.5</v>
      </c>
      <c r="I364" s="2" t="s">
        <v>14</v>
      </c>
      <c r="J364" s="12">
        <v>0.05</v>
      </c>
      <c r="K364" s="114">
        <v>60.324999999999996</v>
      </c>
    </row>
    <row r="365" spans="1:11" x14ac:dyDescent="0.3">
      <c r="A365" s="2" t="s">
        <v>251</v>
      </c>
      <c r="B365" s="11" t="s">
        <v>568</v>
      </c>
      <c r="C365" s="2" t="s">
        <v>569</v>
      </c>
      <c r="D365" s="7">
        <f>(D364/18)</f>
        <v>35.277777777777779</v>
      </c>
      <c r="E365" s="2" t="s">
        <v>13</v>
      </c>
      <c r="F365" s="12">
        <v>0</v>
      </c>
      <c r="G365" s="114">
        <v>35.277777777777779</v>
      </c>
      <c r="H365" s="114">
        <v>31.044444444444444</v>
      </c>
      <c r="I365" s="2" t="s">
        <v>14</v>
      </c>
      <c r="J365" s="12">
        <v>0.05</v>
      </c>
      <c r="K365" s="114">
        <v>29.492222222222221</v>
      </c>
    </row>
    <row r="366" spans="1:11" x14ac:dyDescent="0.3">
      <c r="A366" s="2" t="s">
        <v>251</v>
      </c>
      <c r="B366" s="8" t="s">
        <v>570</v>
      </c>
      <c r="C366" s="10" t="s">
        <v>571</v>
      </c>
      <c r="D366" s="7">
        <v>5675</v>
      </c>
      <c r="E366" s="10" t="s">
        <v>13</v>
      </c>
      <c r="F366" s="12">
        <v>0.11</v>
      </c>
      <c r="G366" s="114">
        <v>5050.75</v>
      </c>
      <c r="H366" s="114">
        <v>567.5</v>
      </c>
      <c r="I366" s="10" t="s">
        <v>14</v>
      </c>
      <c r="J366" s="12">
        <v>0.05</v>
      </c>
      <c r="K366" s="114">
        <v>539.125</v>
      </c>
    </row>
    <row r="367" spans="1:11" x14ac:dyDescent="0.3">
      <c r="A367" s="15" t="s">
        <v>572</v>
      </c>
      <c r="B367" s="15" t="s">
        <v>573</v>
      </c>
      <c r="C367" s="15" t="s">
        <v>574</v>
      </c>
      <c r="D367" s="17">
        <v>36.950000000000003</v>
      </c>
      <c r="E367" s="15" t="s">
        <v>13</v>
      </c>
      <c r="F367" s="18">
        <v>7.0000000000000007E-2</v>
      </c>
      <c r="G367" s="114">
        <v>34.363500000000002</v>
      </c>
      <c r="H367" s="114">
        <v>3.6950000000000003</v>
      </c>
      <c r="I367" s="29" t="s">
        <v>14</v>
      </c>
      <c r="J367" s="18">
        <v>0.05</v>
      </c>
      <c r="K367" s="114">
        <v>3.5102500000000001</v>
      </c>
    </row>
    <row r="368" spans="1:11" s="20" customFormat="1" x14ac:dyDescent="0.3">
      <c r="A368" s="15" t="s">
        <v>572</v>
      </c>
      <c r="B368" s="110" t="s">
        <v>575</v>
      </c>
      <c r="C368" s="29" t="s">
        <v>576</v>
      </c>
      <c r="D368" s="52">
        <v>46.95</v>
      </c>
      <c r="E368" s="29" t="s">
        <v>13</v>
      </c>
      <c r="F368" s="18">
        <v>7.0000000000000007E-2</v>
      </c>
      <c r="G368" s="60">
        <v>43.663499999999999</v>
      </c>
      <c r="H368" s="60">
        <v>4.6950000000000003</v>
      </c>
      <c r="I368" s="29" t="s">
        <v>14</v>
      </c>
      <c r="J368" s="18">
        <v>0.05</v>
      </c>
      <c r="K368" s="60">
        <v>4.4602500000000003</v>
      </c>
    </row>
    <row r="369" spans="1:11" s="20" customFormat="1" x14ac:dyDescent="0.3">
      <c r="A369" s="15" t="s">
        <v>572</v>
      </c>
      <c r="B369" s="110" t="s">
        <v>577</v>
      </c>
      <c r="C369" s="53" t="s">
        <v>578</v>
      </c>
      <c r="D369" s="54">
        <v>2750</v>
      </c>
      <c r="E369" s="39" t="s">
        <v>13</v>
      </c>
      <c r="F369" s="18">
        <v>7.0000000000000007E-2</v>
      </c>
      <c r="G369" s="60">
        <v>2557.5</v>
      </c>
      <c r="H369" s="60">
        <v>275</v>
      </c>
      <c r="I369" s="29" t="s">
        <v>14</v>
      </c>
      <c r="J369" s="18">
        <v>0.05</v>
      </c>
      <c r="K369" s="60">
        <v>261.25</v>
      </c>
    </row>
    <row r="370" spans="1:11" s="20" customFormat="1" x14ac:dyDescent="0.3">
      <c r="A370" s="15" t="s">
        <v>572</v>
      </c>
      <c r="B370" s="40" t="s">
        <v>579</v>
      </c>
      <c r="C370" s="53" t="s">
        <v>580</v>
      </c>
      <c r="D370" s="54">
        <v>450</v>
      </c>
      <c r="E370" s="39" t="s">
        <v>13</v>
      </c>
      <c r="F370" s="18">
        <v>7.0000000000000007E-2</v>
      </c>
      <c r="G370" s="60">
        <v>418.5</v>
      </c>
      <c r="H370" s="60"/>
      <c r="I370" s="29"/>
      <c r="J370" s="18"/>
      <c r="K370" s="60"/>
    </row>
    <row r="371" spans="1:11" x14ac:dyDescent="0.3">
      <c r="A371" s="15" t="s">
        <v>572</v>
      </c>
      <c r="B371" s="40" t="s">
        <v>581</v>
      </c>
      <c r="C371" s="15" t="s">
        <v>582</v>
      </c>
      <c r="D371" s="54">
        <v>3525</v>
      </c>
      <c r="E371" s="39" t="s">
        <v>13</v>
      </c>
      <c r="F371" s="18">
        <v>7.0000000000000007E-2</v>
      </c>
      <c r="G371" s="114">
        <v>3278.25</v>
      </c>
      <c r="H371" s="114">
        <v>352.5</v>
      </c>
      <c r="I371" s="29" t="s">
        <v>14</v>
      </c>
      <c r="J371" s="18">
        <v>0.05</v>
      </c>
      <c r="K371" s="114">
        <v>334.875</v>
      </c>
    </row>
    <row r="372" spans="1:11" x14ac:dyDescent="0.3">
      <c r="A372" s="15" t="s">
        <v>572</v>
      </c>
      <c r="B372" s="40" t="s">
        <v>583</v>
      </c>
      <c r="C372" s="55" t="s">
        <v>584</v>
      </c>
      <c r="D372" s="54">
        <v>250</v>
      </c>
      <c r="E372" s="39" t="s">
        <v>13</v>
      </c>
      <c r="F372" s="18">
        <v>7.0000000000000007E-2</v>
      </c>
      <c r="G372" s="114">
        <v>232.5</v>
      </c>
      <c r="H372" s="114"/>
      <c r="I372" s="29"/>
      <c r="J372" s="18"/>
      <c r="K372" s="114"/>
    </row>
    <row r="373" spans="1:11" x14ac:dyDescent="0.3">
      <c r="A373" s="15" t="s">
        <v>572</v>
      </c>
      <c r="B373" s="40" t="s">
        <v>585</v>
      </c>
      <c r="C373" s="55" t="s">
        <v>586</v>
      </c>
      <c r="D373" s="54">
        <v>1400</v>
      </c>
      <c r="E373" s="39" t="s">
        <v>13</v>
      </c>
      <c r="F373" s="18">
        <v>7.0000000000000007E-2</v>
      </c>
      <c r="G373" s="114">
        <v>1302</v>
      </c>
      <c r="H373" s="114">
        <v>140</v>
      </c>
      <c r="I373" s="29" t="s">
        <v>14</v>
      </c>
      <c r="J373" s="18">
        <v>0.05</v>
      </c>
      <c r="K373" s="114">
        <v>133</v>
      </c>
    </row>
    <row r="374" spans="1:11" x14ac:dyDescent="0.3">
      <c r="A374" s="15" t="s">
        <v>572</v>
      </c>
      <c r="B374" s="40" t="s">
        <v>589</v>
      </c>
      <c r="C374" s="53" t="s">
        <v>590</v>
      </c>
      <c r="D374" s="54">
        <v>1750</v>
      </c>
      <c r="E374" s="39" t="s">
        <v>13</v>
      </c>
      <c r="F374" s="18">
        <v>7.0000000000000007E-2</v>
      </c>
      <c r="G374" s="114">
        <v>1627.5</v>
      </c>
      <c r="H374" s="114">
        <v>175</v>
      </c>
      <c r="I374" s="29" t="s">
        <v>14</v>
      </c>
      <c r="J374" s="18">
        <v>0.05</v>
      </c>
      <c r="K374" s="114">
        <v>166.25</v>
      </c>
    </row>
    <row r="375" spans="1:11" ht="25" x14ac:dyDescent="0.3">
      <c r="A375" s="15" t="s">
        <v>572</v>
      </c>
      <c r="B375" s="112" t="s">
        <v>1175</v>
      </c>
      <c r="C375" s="104" t="s">
        <v>588</v>
      </c>
      <c r="D375" s="104">
        <v>5917</v>
      </c>
      <c r="E375" s="39" t="s">
        <v>13</v>
      </c>
      <c r="F375" s="18">
        <v>7.0000000000000007E-2</v>
      </c>
      <c r="G375" s="114">
        <v>5502.8099999999995</v>
      </c>
      <c r="H375" s="114">
        <v>591.70000000000005</v>
      </c>
      <c r="I375" s="29" t="s">
        <v>14</v>
      </c>
      <c r="J375" s="18">
        <v>0.05</v>
      </c>
      <c r="K375" s="114">
        <v>562.11500000000001</v>
      </c>
    </row>
    <row r="376" spans="1:11" x14ac:dyDescent="0.3">
      <c r="A376" s="15" t="s">
        <v>572</v>
      </c>
      <c r="B376" s="40" t="s">
        <v>591</v>
      </c>
      <c r="C376" s="53" t="s">
        <v>592</v>
      </c>
      <c r="D376" s="54">
        <v>41</v>
      </c>
      <c r="E376" s="39" t="s">
        <v>13</v>
      </c>
      <c r="F376" s="18">
        <v>7.0000000000000007E-2</v>
      </c>
      <c r="G376" s="114">
        <v>38.130000000000003</v>
      </c>
      <c r="H376" s="114"/>
      <c r="I376" s="29"/>
      <c r="J376" s="18"/>
      <c r="K376" s="114"/>
    </row>
    <row r="377" spans="1:11" x14ac:dyDescent="0.3">
      <c r="A377" s="15" t="s">
        <v>572</v>
      </c>
      <c r="B377" s="40" t="s">
        <v>593</v>
      </c>
      <c r="C377" s="53" t="s">
        <v>594</v>
      </c>
      <c r="D377" s="54">
        <v>50</v>
      </c>
      <c r="E377" s="39" t="s">
        <v>13</v>
      </c>
      <c r="F377" s="18">
        <v>7.0000000000000007E-2</v>
      </c>
      <c r="G377" s="114">
        <v>46.5</v>
      </c>
      <c r="H377" s="114"/>
      <c r="I377" s="29"/>
      <c r="J377" s="18"/>
      <c r="K377" s="114"/>
    </row>
    <row r="378" spans="1:11" x14ac:dyDescent="0.3">
      <c r="A378" s="15" t="s">
        <v>572</v>
      </c>
      <c r="B378" s="40" t="s">
        <v>595</v>
      </c>
      <c r="C378" s="15" t="s">
        <v>596</v>
      </c>
      <c r="D378" s="54">
        <v>6830</v>
      </c>
      <c r="E378" s="39" t="s">
        <v>13</v>
      </c>
      <c r="F378" s="18">
        <v>7.0000000000000007E-2</v>
      </c>
      <c r="G378" s="114">
        <v>6351.9</v>
      </c>
      <c r="H378" s="114">
        <v>683</v>
      </c>
      <c r="I378" s="29" t="s">
        <v>14</v>
      </c>
      <c r="J378" s="18">
        <v>0.05</v>
      </c>
      <c r="K378" s="114">
        <v>648.85</v>
      </c>
    </row>
    <row r="379" spans="1:11" x14ac:dyDescent="0.3">
      <c r="A379" s="15" t="s">
        <v>572</v>
      </c>
      <c r="B379" s="40" t="s">
        <v>595</v>
      </c>
      <c r="C379" s="15" t="s">
        <v>596</v>
      </c>
      <c r="D379" s="54">
        <v>379.44</v>
      </c>
      <c r="E379" s="39" t="s">
        <v>13</v>
      </c>
      <c r="F379" s="18">
        <v>0</v>
      </c>
      <c r="G379" s="114">
        <v>379.44</v>
      </c>
      <c r="H379" s="114">
        <v>333.91</v>
      </c>
      <c r="I379" s="29" t="s">
        <v>14</v>
      </c>
      <c r="J379" s="18">
        <v>0.05</v>
      </c>
      <c r="K379" s="114">
        <v>317.22000000000003</v>
      </c>
    </row>
    <row r="380" spans="1:11" x14ac:dyDescent="0.3">
      <c r="A380" s="15" t="s">
        <v>572</v>
      </c>
      <c r="B380" s="40" t="s">
        <v>597</v>
      </c>
      <c r="C380" s="53" t="s">
        <v>598</v>
      </c>
      <c r="D380" s="54">
        <v>2330</v>
      </c>
      <c r="E380" s="39" t="s">
        <v>13</v>
      </c>
      <c r="F380" s="18">
        <v>7.0000000000000007E-2</v>
      </c>
      <c r="G380" s="114">
        <v>2166.9</v>
      </c>
      <c r="H380" s="114"/>
      <c r="I380" s="29"/>
      <c r="J380" s="18"/>
      <c r="K380" s="114"/>
    </row>
    <row r="381" spans="1:11" x14ac:dyDescent="0.3">
      <c r="A381" s="15" t="s">
        <v>572</v>
      </c>
      <c r="B381" s="40" t="s">
        <v>599</v>
      </c>
      <c r="C381" s="53" t="s">
        <v>592</v>
      </c>
      <c r="D381" s="54">
        <v>51</v>
      </c>
      <c r="E381" s="39" t="s">
        <v>13</v>
      </c>
      <c r="F381" s="18">
        <v>7.0000000000000007E-2</v>
      </c>
      <c r="G381" s="114">
        <v>47.43</v>
      </c>
      <c r="H381" s="114"/>
      <c r="I381" s="29"/>
      <c r="J381" s="18"/>
      <c r="K381" s="114"/>
    </row>
    <row r="382" spans="1:11" x14ac:dyDescent="0.3">
      <c r="A382" s="15" t="s">
        <v>572</v>
      </c>
      <c r="B382" s="40" t="s">
        <v>600</v>
      </c>
      <c r="C382" s="53" t="s">
        <v>594</v>
      </c>
      <c r="D382" s="54">
        <v>60</v>
      </c>
      <c r="E382" s="39" t="s">
        <v>13</v>
      </c>
      <c r="F382" s="18">
        <v>7.0000000000000007E-2</v>
      </c>
      <c r="G382" s="114">
        <v>55.8</v>
      </c>
      <c r="H382" s="114"/>
      <c r="I382" s="29"/>
      <c r="J382" s="18"/>
      <c r="K382" s="114"/>
    </row>
    <row r="383" spans="1:11" x14ac:dyDescent="0.3">
      <c r="A383" s="15" t="s">
        <v>572</v>
      </c>
      <c r="B383" s="40" t="s">
        <v>601</v>
      </c>
      <c r="C383" s="15" t="s">
        <v>596</v>
      </c>
      <c r="D383" s="54">
        <v>7962</v>
      </c>
      <c r="E383" s="39" t="s">
        <v>13</v>
      </c>
      <c r="F383" s="18">
        <v>7.0000000000000007E-2</v>
      </c>
      <c r="G383" s="114">
        <v>7404.66</v>
      </c>
      <c r="H383" s="114">
        <v>796.2</v>
      </c>
      <c r="I383" s="29" t="s">
        <v>14</v>
      </c>
      <c r="J383" s="18">
        <v>0.05</v>
      </c>
      <c r="K383" s="114">
        <v>756.39</v>
      </c>
    </row>
    <row r="384" spans="1:11" x14ac:dyDescent="0.3">
      <c r="A384" s="15" t="s">
        <v>572</v>
      </c>
      <c r="B384" s="40" t="s">
        <v>601</v>
      </c>
      <c r="C384" s="15" t="s">
        <v>596</v>
      </c>
      <c r="D384" s="54">
        <v>442.33</v>
      </c>
      <c r="E384" s="39" t="s">
        <v>13</v>
      </c>
      <c r="F384" s="18">
        <v>0</v>
      </c>
      <c r="G384" s="114">
        <v>442.33</v>
      </c>
      <c r="H384" s="114">
        <v>389.25</v>
      </c>
      <c r="I384" s="29" t="s">
        <v>14</v>
      </c>
      <c r="J384" s="18">
        <v>0.05</v>
      </c>
      <c r="K384" s="114">
        <v>369.79</v>
      </c>
    </row>
    <row r="385" spans="1:11" x14ac:dyDescent="0.3">
      <c r="A385" s="15" t="s">
        <v>572</v>
      </c>
      <c r="B385" s="40" t="s">
        <v>602</v>
      </c>
      <c r="C385" s="53" t="s">
        <v>598</v>
      </c>
      <c r="D385" s="54">
        <v>3462</v>
      </c>
      <c r="E385" s="39" t="s">
        <v>13</v>
      </c>
      <c r="F385" s="18">
        <v>7.0000000000000007E-2</v>
      </c>
      <c r="G385" s="114">
        <v>3219.66</v>
      </c>
      <c r="H385" s="114"/>
      <c r="I385" s="29"/>
      <c r="J385" s="18"/>
      <c r="K385" s="114"/>
    </row>
    <row r="386" spans="1:11" x14ac:dyDescent="0.3">
      <c r="A386" s="15" t="s">
        <v>572</v>
      </c>
      <c r="B386" s="40" t="s">
        <v>603</v>
      </c>
      <c r="C386" s="53" t="s">
        <v>592</v>
      </c>
      <c r="D386" s="54">
        <v>56</v>
      </c>
      <c r="E386" s="39" t="s">
        <v>13</v>
      </c>
      <c r="F386" s="18">
        <v>7.0000000000000007E-2</v>
      </c>
      <c r="G386" s="114">
        <v>52.08</v>
      </c>
      <c r="H386" s="114"/>
      <c r="I386" s="29"/>
      <c r="J386" s="18"/>
      <c r="K386" s="114"/>
    </row>
    <row r="387" spans="1:11" x14ac:dyDescent="0.3">
      <c r="A387" s="15" t="s">
        <v>572</v>
      </c>
      <c r="B387" s="40" t="s">
        <v>604</v>
      </c>
      <c r="C387" s="53" t="s">
        <v>594</v>
      </c>
      <c r="D387" s="54">
        <v>68</v>
      </c>
      <c r="E387" s="39" t="s">
        <v>13</v>
      </c>
      <c r="F387" s="18">
        <v>7.0000000000000007E-2</v>
      </c>
      <c r="G387" s="114">
        <v>63.24</v>
      </c>
      <c r="H387" s="114"/>
      <c r="I387" s="29"/>
      <c r="J387" s="18"/>
      <c r="K387" s="114"/>
    </row>
    <row r="388" spans="1:11" x14ac:dyDescent="0.3">
      <c r="A388" s="15" t="s">
        <v>251</v>
      </c>
      <c r="B388" s="53" t="s">
        <v>605</v>
      </c>
      <c r="C388" s="53" t="s">
        <v>606</v>
      </c>
      <c r="D388" s="54">
        <v>54.95</v>
      </c>
      <c r="E388" s="39" t="s">
        <v>13</v>
      </c>
      <c r="F388" s="18">
        <v>0.11</v>
      </c>
      <c r="G388" s="114">
        <v>48.905500000000004</v>
      </c>
      <c r="H388" s="114">
        <v>5.495000000000001</v>
      </c>
      <c r="I388" s="29" t="s">
        <v>14</v>
      </c>
      <c r="J388" s="18">
        <v>0.05</v>
      </c>
      <c r="K388" s="114">
        <v>5.2202500000000009</v>
      </c>
    </row>
    <row r="389" spans="1:11" x14ac:dyDescent="0.3">
      <c r="A389" s="15" t="s">
        <v>251</v>
      </c>
      <c r="B389" s="15" t="s">
        <v>607</v>
      </c>
      <c r="C389" s="15" t="s">
        <v>608</v>
      </c>
      <c r="D389" s="54">
        <v>4175</v>
      </c>
      <c r="E389" s="39" t="s">
        <v>13</v>
      </c>
      <c r="F389" s="18">
        <v>0.11</v>
      </c>
      <c r="G389" s="114">
        <v>3715.75</v>
      </c>
      <c r="H389" s="114">
        <v>417.5</v>
      </c>
      <c r="I389" s="29" t="s">
        <v>14</v>
      </c>
      <c r="J389" s="18">
        <v>0.05</v>
      </c>
      <c r="K389" s="114">
        <v>396.625</v>
      </c>
    </row>
    <row r="390" spans="1:11" x14ac:dyDescent="0.3">
      <c r="A390" s="15" t="s">
        <v>251</v>
      </c>
      <c r="B390" s="15" t="s">
        <v>609</v>
      </c>
      <c r="C390" s="15" t="s">
        <v>610</v>
      </c>
      <c r="D390" s="54">
        <v>4254</v>
      </c>
      <c r="E390" s="39" t="s">
        <v>13</v>
      </c>
      <c r="F390" s="18">
        <v>0.11</v>
      </c>
      <c r="G390" s="114">
        <v>3786.06</v>
      </c>
      <c r="H390" s="114">
        <v>425.40000000000003</v>
      </c>
      <c r="I390" s="29" t="s">
        <v>14</v>
      </c>
      <c r="J390" s="18">
        <v>0.05</v>
      </c>
      <c r="K390" s="114">
        <v>404.13</v>
      </c>
    </row>
    <row r="391" spans="1:11" x14ac:dyDescent="0.3">
      <c r="A391" s="15" t="s">
        <v>251</v>
      </c>
      <c r="B391" s="53" t="s">
        <v>611</v>
      </c>
      <c r="C391" s="53" t="s">
        <v>612</v>
      </c>
      <c r="D391" s="54">
        <v>3390</v>
      </c>
      <c r="E391" s="39" t="s">
        <v>13</v>
      </c>
      <c r="F391" s="18">
        <v>0.11</v>
      </c>
      <c r="G391" s="114">
        <v>3017.1</v>
      </c>
      <c r="H391" s="114">
        <v>339</v>
      </c>
      <c r="I391" s="29" t="s">
        <v>14</v>
      </c>
      <c r="J391" s="18">
        <v>0.05</v>
      </c>
      <c r="K391" s="114">
        <v>322.05</v>
      </c>
    </row>
    <row r="392" spans="1:11" x14ac:dyDescent="0.3">
      <c r="A392" s="15" t="s">
        <v>251</v>
      </c>
      <c r="B392" s="53" t="s">
        <v>605</v>
      </c>
      <c r="C392" s="53" t="s">
        <v>613</v>
      </c>
      <c r="D392" s="54">
        <v>460</v>
      </c>
      <c r="E392" s="39" t="s">
        <v>13</v>
      </c>
      <c r="F392" s="18">
        <v>0.11</v>
      </c>
      <c r="G392" s="114">
        <v>409.4</v>
      </c>
      <c r="H392" s="114"/>
      <c r="I392" s="29"/>
      <c r="J392" s="18"/>
      <c r="K392" s="114"/>
    </row>
    <row r="393" spans="1:11" x14ac:dyDescent="0.3">
      <c r="A393" s="15" t="s">
        <v>251</v>
      </c>
      <c r="B393" s="53" t="s">
        <v>614</v>
      </c>
      <c r="C393" s="53" t="s">
        <v>615</v>
      </c>
      <c r="D393" s="54">
        <v>34</v>
      </c>
      <c r="E393" s="39" t="s">
        <v>13</v>
      </c>
      <c r="F393" s="18">
        <v>0.11</v>
      </c>
      <c r="G393" s="114">
        <v>30.259999999999998</v>
      </c>
      <c r="H393" s="114"/>
      <c r="I393" s="29"/>
      <c r="J393" s="18"/>
      <c r="K393" s="114"/>
    </row>
    <row r="394" spans="1:11" x14ac:dyDescent="0.3">
      <c r="A394" s="15" t="s">
        <v>251</v>
      </c>
      <c r="B394" s="53" t="s">
        <v>616</v>
      </c>
      <c r="C394" s="53" t="s">
        <v>617</v>
      </c>
      <c r="D394" s="54">
        <v>40</v>
      </c>
      <c r="E394" s="39" t="s">
        <v>13</v>
      </c>
      <c r="F394" s="18">
        <v>0.11</v>
      </c>
      <c r="G394" s="114">
        <v>35.6</v>
      </c>
      <c r="H394" s="114"/>
      <c r="I394" s="29"/>
      <c r="J394" s="18"/>
      <c r="K394" s="114"/>
    </row>
    <row r="395" spans="1:11" x14ac:dyDescent="0.3">
      <c r="A395" s="15" t="s">
        <v>251</v>
      </c>
      <c r="B395" s="15" t="s">
        <v>618</v>
      </c>
      <c r="C395" s="15" t="s">
        <v>619</v>
      </c>
      <c r="D395" s="54">
        <v>715</v>
      </c>
      <c r="E395" s="39" t="s">
        <v>13</v>
      </c>
      <c r="F395" s="18">
        <v>0.11</v>
      </c>
      <c r="G395" s="114">
        <v>636.35</v>
      </c>
      <c r="H395" s="114"/>
      <c r="I395" s="29"/>
      <c r="J395" s="18"/>
      <c r="K395" s="114"/>
    </row>
    <row r="396" spans="1:11" x14ac:dyDescent="0.3">
      <c r="A396" s="15" t="s">
        <v>251</v>
      </c>
      <c r="B396" s="15" t="s">
        <v>618</v>
      </c>
      <c r="C396" s="15" t="s">
        <v>619</v>
      </c>
      <c r="D396" s="56">
        <v>10</v>
      </c>
      <c r="E396" s="39" t="s">
        <v>13</v>
      </c>
      <c r="F396" s="18">
        <v>0.11</v>
      </c>
      <c r="G396" s="114">
        <v>8.9</v>
      </c>
      <c r="H396" s="114"/>
      <c r="I396" s="29"/>
      <c r="J396" s="18"/>
      <c r="K396" s="114"/>
    </row>
    <row r="397" spans="1:11" x14ac:dyDescent="0.3">
      <c r="A397" s="15" t="s">
        <v>251</v>
      </c>
      <c r="B397" s="15" t="s">
        <v>620</v>
      </c>
      <c r="C397" s="15" t="s">
        <v>621</v>
      </c>
      <c r="D397" s="54">
        <v>1070</v>
      </c>
      <c r="E397" s="39" t="s">
        <v>13</v>
      </c>
      <c r="F397" s="18">
        <v>0.11</v>
      </c>
      <c r="G397" s="114">
        <v>952.3</v>
      </c>
      <c r="H397" s="114"/>
      <c r="I397" s="29"/>
      <c r="J397" s="18"/>
      <c r="K397" s="114"/>
    </row>
    <row r="398" spans="1:11" x14ac:dyDescent="0.3">
      <c r="A398" s="15" t="s">
        <v>251</v>
      </c>
      <c r="B398" s="15" t="s">
        <v>620</v>
      </c>
      <c r="C398" s="15" t="s">
        <v>621</v>
      </c>
      <c r="D398" s="56">
        <v>15</v>
      </c>
      <c r="E398" s="39" t="s">
        <v>13</v>
      </c>
      <c r="F398" s="18">
        <v>0.11</v>
      </c>
      <c r="G398" s="114">
        <v>13.35</v>
      </c>
      <c r="H398" s="114"/>
      <c r="I398" s="29"/>
      <c r="J398" s="18"/>
      <c r="K398" s="114"/>
    </row>
    <row r="399" spans="1:11" x14ac:dyDescent="0.3">
      <c r="A399" s="15" t="s">
        <v>251</v>
      </c>
      <c r="B399" s="53" t="s">
        <v>622</v>
      </c>
      <c r="C399" s="53" t="s">
        <v>623</v>
      </c>
      <c r="D399" s="56">
        <v>277</v>
      </c>
      <c r="E399" s="39" t="s">
        <v>13</v>
      </c>
      <c r="F399" s="18">
        <v>0.11</v>
      </c>
      <c r="G399" s="114">
        <v>246.53</v>
      </c>
      <c r="H399" s="114"/>
      <c r="I399" s="29"/>
      <c r="J399" s="18"/>
      <c r="K399" s="114"/>
    </row>
    <row r="400" spans="1:11" x14ac:dyDescent="0.3">
      <c r="A400" s="15" t="s">
        <v>251</v>
      </c>
      <c r="B400" s="53" t="s">
        <v>624</v>
      </c>
      <c r="C400" s="53" t="s">
        <v>625</v>
      </c>
      <c r="D400" s="56">
        <v>380</v>
      </c>
      <c r="E400" s="39" t="s">
        <v>13</v>
      </c>
      <c r="F400" s="18">
        <v>0.11</v>
      </c>
      <c r="G400" s="114">
        <v>338.2</v>
      </c>
      <c r="H400" s="114"/>
      <c r="I400" s="29"/>
      <c r="J400" s="18"/>
      <c r="K400" s="114"/>
    </row>
    <row r="401" spans="1:11" x14ac:dyDescent="0.3">
      <c r="A401" s="15" t="s">
        <v>251</v>
      </c>
      <c r="B401" s="53" t="s">
        <v>626</v>
      </c>
      <c r="C401" s="53" t="s">
        <v>627</v>
      </c>
      <c r="D401" s="56">
        <v>232</v>
      </c>
      <c r="E401" s="39" t="s">
        <v>13</v>
      </c>
      <c r="F401" s="18">
        <v>0.11</v>
      </c>
      <c r="G401" s="114">
        <v>206.48</v>
      </c>
      <c r="H401" s="114"/>
      <c r="I401" s="29"/>
      <c r="J401" s="18"/>
      <c r="K401" s="114"/>
    </row>
    <row r="402" spans="1:11" x14ac:dyDescent="0.3">
      <c r="A402" s="15" t="s">
        <v>251</v>
      </c>
      <c r="B402" s="53" t="s">
        <v>628</v>
      </c>
      <c r="C402" s="53" t="s">
        <v>629</v>
      </c>
      <c r="D402" s="56">
        <v>2080</v>
      </c>
      <c r="E402" s="39" t="s">
        <v>13</v>
      </c>
      <c r="F402" s="18">
        <v>0.11</v>
      </c>
      <c r="G402" s="114">
        <v>1851.2</v>
      </c>
      <c r="H402" s="114">
        <v>208</v>
      </c>
      <c r="I402" s="29" t="s">
        <v>14</v>
      </c>
      <c r="J402" s="18">
        <v>0.05</v>
      </c>
      <c r="K402" s="114">
        <v>197.6</v>
      </c>
    </row>
    <row r="403" spans="1:11" x14ac:dyDescent="0.3">
      <c r="A403" s="15" t="s">
        <v>251</v>
      </c>
      <c r="B403" s="57" t="s">
        <v>630</v>
      </c>
      <c r="C403" s="58" t="s">
        <v>631</v>
      </c>
      <c r="D403" s="59" t="s">
        <v>632</v>
      </c>
      <c r="E403" s="39" t="s">
        <v>13</v>
      </c>
      <c r="F403" s="18">
        <v>0.11</v>
      </c>
      <c r="G403" s="114" t="e">
        <v>#VALUE!</v>
      </c>
      <c r="H403" s="114"/>
      <c r="I403" s="29"/>
      <c r="J403" s="18"/>
      <c r="K403" s="114"/>
    </row>
    <row r="404" spans="1:11" x14ac:dyDescent="0.3">
      <c r="A404" s="15" t="s">
        <v>251</v>
      </c>
      <c r="B404" s="53" t="s">
        <v>633</v>
      </c>
      <c r="C404" s="53" t="s">
        <v>634</v>
      </c>
      <c r="D404" s="56">
        <v>1577</v>
      </c>
      <c r="E404" s="39" t="s">
        <v>13</v>
      </c>
      <c r="F404" s="18">
        <v>0.11</v>
      </c>
      <c r="G404" s="114">
        <v>1403.53</v>
      </c>
      <c r="H404" s="114"/>
      <c r="I404" s="29"/>
      <c r="J404" s="18"/>
      <c r="K404" s="114"/>
    </row>
    <row r="405" spans="1:11" x14ac:dyDescent="0.3">
      <c r="A405" s="15" t="s">
        <v>251</v>
      </c>
      <c r="B405" s="53" t="s">
        <v>633</v>
      </c>
      <c r="C405" s="53" t="s">
        <v>634</v>
      </c>
      <c r="D405" s="56">
        <v>69.95</v>
      </c>
      <c r="E405" s="39" t="s">
        <v>13</v>
      </c>
      <c r="F405" s="18">
        <v>0.11</v>
      </c>
      <c r="G405" s="114">
        <v>62.255500000000005</v>
      </c>
      <c r="H405" s="114">
        <v>6.995000000000001</v>
      </c>
      <c r="I405" s="29" t="s">
        <v>14</v>
      </c>
      <c r="J405" s="18">
        <v>0.05</v>
      </c>
      <c r="K405" s="114">
        <v>6.6452500000000008</v>
      </c>
    </row>
    <row r="406" spans="1:11" x14ac:dyDescent="0.3">
      <c r="A406" s="15" t="s">
        <v>251</v>
      </c>
      <c r="B406" s="15" t="s">
        <v>635</v>
      </c>
      <c r="C406" s="15" t="s">
        <v>636</v>
      </c>
      <c r="D406" s="56">
        <v>5292</v>
      </c>
      <c r="E406" s="39" t="s">
        <v>13</v>
      </c>
      <c r="F406" s="18">
        <v>0.11</v>
      </c>
      <c r="G406" s="114">
        <v>4709.88</v>
      </c>
      <c r="H406" s="114">
        <v>529.20000000000005</v>
      </c>
      <c r="I406" s="29" t="s">
        <v>14</v>
      </c>
      <c r="J406" s="18">
        <v>0.05</v>
      </c>
      <c r="K406" s="114">
        <v>502.74</v>
      </c>
    </row>
    <row r="407" spans="1:11" x14ac:dyDescent="0.3">
      <c r="A407" s="15" t="s">
        <v>251</v>
      </c>
      <c r="B407" s="15" t="s">
        <v>637</v>
      </c>
      <c r="C407" s="15" t="s">
        <v>638</v>
      </c>
      <c r="D407" s="56">
        <v>5371</v>
      </c>
      <c r="E407" s="39" t="s">
        <v>13</v>
      </c>
      <c r="F407" s="18">
        <v>0.11</v>
      </c>
      <c r="G407" s="114">
        <v>4780.1899999999996</v>
      </c>
      <c r="H407" s="114">
        <v>537.1</v>
      </c>
      <c r="I407" s="29" t="s">
        <v>14</v>
      </c>
      <c r="J407" s="18">
        <v>0.05</v>
      </c>
      <c r="K407" s="114">
        <v>510.245</v>
      </c>
    </row>
    <row r="408" spans="1:11" x14ac:dyDescent="0.3">
      <c r="A408" s="15" t="s">
        <v>251</v>
      </c>
      <c r="B408" s="53" t="s">
        <v>639</v>
      </c>
      <c r="C408" s="53" t="s">
        <v>615</v>
      </c>
      <c r="D408" s="56">
        <v>45</v>
      </c>
      <c r="E408" s="39" t="s">
        <v>13</v>
      </c>
      <c r="F408" s="18">
        <v>0.11</v>
      </c>
      <c r="G408" s="114">
        <v>40.049999999999997</v>
      </c>
      <c r="H408" s="114"/>
      <c r="I408" s="29"/>
      <c r="J408" s="18"/>
      <c r="K408" s="114"/>
    </row>
    <row r="409" spans="1:11" x14ac:dyDescent="0.3">
      <c r="A409" s="15" t="s">
        <v>251</v>
      </c>
      <c r="B409" s="53" t="s">
        <v>640</v>
      </c>
      <c r="C409" s="53" t="s">
        <v>617</v>
      </c>
      <c r="D409" s="56">
        <v>54</v>
      </c>
      <c r="E409" s="39" t="s">
        <v>13</v>
      </c>
      <c r="F409" s="18">
        <v>0.11</v>
      </c>
      <c r="G409" s="114">
        <v>48.06</v>
      </c>
      <c r="H409" s="114"/>
      <c r="I409" s="29"/>
      <c r="J409" s="18"/>
      <c r="K409" s="114"/>
    </row>
    <row r="410" spans="1:11" x14ac:dyDescent="0.3">
      <c r="A410" s="15" t="s">
        <v>251</v>
      </c>
      <c r="B410" s="15" t="s">
        <v>641</v>
      </c>
      <c r="C410" s="15" t="s">
        <v>642</v>
      </c>
      <c r="D410" s="56">
        <v>380.11</v>
      </c>
      <c r="E410" s="39" t="s">
        <v>13</v>
      </c>
      <c r="F410" s="18">
        <v>0</v>
      </c>
      <c r="G410" s="114">
        <v>380.11</v>
      </c>
      <c r="H410" s="114">
        <v>334.5</v>
      </c>
      <c r="I410" s="29" t="s">
        <v>14</v>
      </c>
      <c r="J410" s="18">
        <v>0.05</v>
      </c>
      <c r="K410" s="114">
        <v>317.77</v>
      </c>
    </row>
    <row r="411" spans="1:11" x14ac:dyDescent="0.3">
      <c r="A411" s="15" t="s">
        <v>251</v>
      </c>
      <c r="B411" s="15" t="s">
        <v>641</v>
      </c>
      <c r="C411" s="15" t="s">
        <v>642</v>
      </c>
      <c r="D411" s="56">
        <v>6842</v>
      </c>
      <c r="E411" s="39" t="s">
        <v>13</v>
      </c>
      <c r="F411" s="18">
        <v>0.11</v>
      </c>
      <c r="G411" s="114">
        <v>6089.38</v>
      </c>
      <c r="H411" s="114">
        <v>684.2</v>
      </c>
      <c r="I411" s="29" t="s">
        <v>14</v>
      </c>
      <c r="J411" s="18">
        <v>0.05</v>
      </c>
      <c r="K411" s="114">
        <v>649.99</v>
      </c>
    </row>
    <row r="412" spans="1:11" x14ac:dyDescent="0.3">
      <c r="A412" s="15" t="s">
        <v>251</v>
      </c>
      <c r="B412" s="15" t="s">
        <v>643</v>
      </c>
      <c r="C412" s="15" t="s">
        <v>644</v>
      </c>
      <c r="D412" s="56">
        <v>6994</v>
      </c>
      <c r="E412" s="39" t="s">
        <v>13</v>
      </c>
      <c r="F412" s="18">
        <v>0.11</v>
      </c>
      <c r="G412" s="114">
        <v>6224.66</v>
      </c>
      <c r="H412" s="114">
        <v>699.40000000000009</v>
      </c>
      <c r="I412" s="29" t="s">
        <v>14</v>
      </c>
      <c r="J412" s="18">
        <v>0.05</v>
      </c>
      <c r="K412" s="114">
        <v>664.43000000000006</v>
      </c>
    </row>
    <row r="413" spans="1:11" x14ac:dyDescent="0.3">
      <c r="A413" s="15" t="s">
        <v>251</v>
      </c>
      <c r="B413" s="53" t="s">
        <v>645</v>
      </c>
      <c r="C413" s="53" t="s">
        <v>646</v>
      </c>
      <c r="D413" s="56">
        <v>1577</v>
      </c>
      <c r="E413" s="39" t="s">
        <v>13</v>
      </c>
      <c r="F413" s="18">
        <v>0.11</v>
      </c>
      <c r="G413" s="114">
        <v>1403.53</v>
      </c>
      <c r="H413" s="114"/>
      <c r="I413" s="29"/>
      <c r="J413" s="18"/>
      <c r="K413" s="114"/>
    </row>
    <row r="414" spans="1:11" x14ac:dyDescent="0.3">
      <c r="A414" s="15" t="s">
        <v>251</v>
      </c>
      <c r="B414" s="53" t="s">
        <v>647</v>
      </c>
      <c r="C414" s="53" t="s">
        <v>648</v>
      </c>
      <c r="D414" s="56">
        <v>1875</v>
      </c>
      <c r="E414" s="39" t="s">
        <v>13</v>
      </c>
      <c r="F414" s="18">
        <v>0.11</v>
      </c>
      <c r="G414" s="114">
        <v>1668.75</v>
      </c>
      <c r="H414" s="114">
        <v>802.7</v>
      </c>
      <c r="I414" s="29" t="s">
        <v>14</v>
      </c>
      <c r="J414" s="18">
        <v>0.05</v>
      </c>
      <c r="K414" s="114">
        <v>762.56500000000005</v>
      </c>
    </row>
    <row r="415" spans="1:11" x14ac:dyDescent="0.3">
      <c r="A415" s="15" t="s">
        <v>251</v>
      </c>
      <c r="B415" s="15" t="s">
        <v>649</v>
      </c>
      <c r="C415" s="15" t="s">
        <v>650</v>
      </c>
      <c r="D415" s="56">
        <v>8027</v>
      </c>
      <c r="E415" s="39" t="s">
        <v>13</v>
      </c>
      <c r="F415" s="18">
        <v>0.11</v>
      </c>
      <c r="G415" s="114">
        <v>7144.03</v>
      </c>
      <c r="H415" s="114">
        <v>817.90000000000009</v>
      </c>
      <c r="I415" s="29" t="s">
        <v>14</v>
      </c>
      <c r="J415" s="18">
        <v>0.05</v>
      </c>
      <c r="K415" s="114">
        <v>777.005</v>
      </c>
    </row>
    <row r="416" spans="1:11" x14ac:dyDescent="0.3">
      <c r="A416" s="15" t="s">
        <v>251</v>
      </c>
      <c r="B416" s="15" t="s">
        <v>649</v>
      </c>
      <c r="C416" s="15" t="s">
        <v>650</v>
      </c>
      <c r="D416" s="56">
        <v>445.94</v>
      </c>
      <c r="E416" s="39" t="s">
        <v>13</v>
      </c>
      <c r="F416" s="18">
        <v>0</v>
      </c>
      <c r="G416" s="114">
        <v>445.94</v>
      </c>
      <c r="H416" s="114">
        <v>392.43</v>
      </c>
      <c r="I416" s="29" t="s">
        <v>14</v>
      </c>
      <c r="J416" s="18">
        <v>0.05</v>
      </c>
      <c r="K416" s="114">
        <v>372.81</v>
      </c>
    </row>
    <row r="417" spans="1:11" x14ac:dyDescent="0.3">
      <c r="A417" s="15" t="s">
        <v>251</v>
      </c>
      <c r="B417" s="15" t="s">
        <v>651</v>
      </c>
      <c r="C417" s="15" t="s">
        <v>652</v>
      </c>
      <c r="D417" s="56">
        <v>8179</v>
      </c>
      <c r="E417" s="39" t="s">
        <v>13</v>
      </c>
      <c r="F417" s="18">
        <v>0.11</v>
      </c>
      <c r="G417" s="114">
        <v>7279.3099999999995</v>
      </c>
      <c r="H417" s="114">
        <v>276.2</v>
      </c>
      <c r="I417" s="29" t="s">
        <v>14</v>
      </c>
      <c r="J417" s="18">
        <v>0.05</v>
      </c>
      <c r="K417" s="114">
        <v>262.39</v>
      </c>
    </row>
    <row r="418" spans="1:11" x14ac:dyDescent="0.3">
      <c r="A418" s="15" t="s">
        <v>251</v>
      </c>
      <c r="B418" s="53" t="s">
        <v>653</v>
      </c>
      <c r="C418" s="53" t="s">
        <v>654</v>
      </c>
      <c r="D418" s="56">
        <v>2762</v>
      </c>
      <c r="E418" s="39" t="s">
        <v>13</v>
      </c>
      <c r="F418" s="18">
        <v>0.11</v>
      </c>
      <c r="G418" s="114">
        <v>2458.1799999999998</v>
      </c>
      <c r="H418" s="114"/>
      <c r="I418" s="29"/>
      <c r="J418" s="18"/>
      <c r="K418" s="114"/>
    </row>
    <row r="419" spans="1:11" x14ac:dyDescent="0.3">
      <c r="A419" s="15" t="s">
        <v>251</v>
      </c>
      <c r="B419" s="53" t="s">
        <v>655</v>
      </c>
      <c r="C419" s="53" t="s">
        <v>656</v>
      </c>
      <c r="D419" s="56">
        <v>55</v>
      </c>
      <c r="E419" s="39" t="s">
        <v>13</v>
      </c>
      <c r="F419" s="18">
        <v>0.11</v>
      </c>
      <c r="G419" s="114">
        <v>48.95</v>
      </c>
      <c r="H419" s="114"/>
      <c r="I419" s="29"/>
      <c r="J419" s="18"/>
      <c r="K419" s="114"/>
    </row>
    <row r="420" spans="1:11" x14ac:dyDescent="0.3">
      <c r="A420" s="15" t="s">
        <v>251</v>
      </c>
      <c r="B420" s="53" t="s">
        <v>657</v>
      </c>
      <c r="C420" s="53" t="s">
        <v>617</v>
      </c>
      <c r="D420" s="56">
        <v>64</v>
      </c>
      <c r="E420" s="39" t="s">
        <v>13</v>
      </c>
      <c r="F420" s="18">
        <v>0.11</v>
      </c>
      <c r="G420" s="114">
        <v>56.96</v>
      </c>
      <c r="H420" s="114"/>
      <c r="I420" s="29"/>
      <c r="J420" s="18"/>
      <c r="K420" s="114"/>
    </row>
    <row r="421" spans="1:11" x14ac:dyDescent="0.3">
      <c r="A421" s="15" t="s">
        <v>251</v>
      </c>
      <c r="B421" s="15" t="s">
        <v>658</v>
      </c>
      <c r="C421" s="15" t="s">
        <v>659</v>
      </c>
      <c r="D421" s="56">
        <v>9577</v>
      </c>
      <c r="E421" s="39" t="s">
        <v>13</v>
      </c>
      <c r="F421" s="18">
        <v>0.11</v>
      </c>
      <c r="G421" s="114">
        <v>8523.5300000000007</v>
      </c>
      <c r="H421" s="114">
        <v>972.90000000000009</v>
      </c>
      <c r="I421" s="29" t="s">
        <v>14</v>
      </c>
      <c r="J421" s="18">
        <v>0.05</v>
      </c>
      <c r="K421" s="114">
        <v>924.255</v>
      </c>
    </row>
    <row r="422" spans="1:11" x14ac:dyDescent="0.3">
      <c r="A422" s="15" t="s">
        <v>251</v>
      </c>
      <c r="B422" s="15" t="s">
        <v>658</v>
      </c>
      <c r="C422" s="15" t="s">
        <v>659</v>
      </c>
      <c r="D422" s="56">
        <v>532.05999999999995</v>
      </c>
      <c r="E422" s="39" t="s">
        <v>13</v>
      </c>
      <c r="F422" s="18">
        <v>0</v>
      </c>
      <c r="G422" s="114">
        <v>532.05999999999995</v>
      </c>
      <c r="H422" s="114">
        <v>468.21</v>
      </c>
      <c r="I422" s="29" t="s">
        <v>14</v>
      </c>
      <c r="J422" s="18">
        <v>0.05</v>
      </c>
      <c r="K422" s="114">
        <v>444.8</v>
      </c>
    </row>
    <row r="423" spans="1:11" x14ac:dyDescent="0.3">
      <c r="A423" s="15" t="s">
        <v>251</v>
      </c>
      <c r="B423" s="15" t="s">
        <v>660</v>
      </c>
      <c r="C423" s="15" t="s">
        <v>661</v>
      </c>
      <c r="D423" s="56">
        <v>9729</v>
      </c>
      <c r="E423" s="39" t="s">
        <v>13</v>
      </c>
      <c r="F423" s="18">
        <v>0.11</v>
      </c>
      <c r="G423" s="114">
        <v>8658.81</v>
      </c>
      <c r="H423" s="114">
        <v>333.70000000000005</v>
      </c>
      <c r="I423" s="29" t="s">
        <v>14</v>
      </c>
      <c r="J423" s="18">
        <v>0.05</v>
      </c>
      <c r="K423" s="114">
        <v>317.01500000000004</v>
      </c>
    </row>
    <row r="424" spans="1:11" x14ac:dyDescent="0.3">
      <c r="A424" s="15" t="s">
        <v>251</v>
      </c>
      <c r="B424" s="53" t="s">
        <v>662</v>
      </c>
      <c r="C424" s="53" t="s">
        <v>663</v>
      </c>
      <c r="D424" s="56">
        <v>3337</v>
      </c>
      <c r="E424" s="39" t="s">
        <v>13</v>
      </c>
      <c r="F424" s="18">
        <v>0.11</v>
      </c>
      <c r="G424" s="114">
        <v>2969.93</v>
      </c>
      <c r="H424" s="114"/>
      <c r="I424" s="29"/>
      <c r="J424" s="18"/>
      <c r="K424" s="114"/>
    </row>
    <row r="425" spans="1:11" x14ac:dyDescent="0.3">
      <c r="A425" s="15" t="s">
        <v>251</v>
      </c>
      <c r="B425" s="53" t="s">
        <v>664</v>
      </c>
      <c r="C425" s="53" t="s">
        <v>665</v>
      </c>
      <c r="D425" s="56">
        <v>2850</v>
      </c>
      <c r="E425" s="39" t="s">
        <v>13</v>
      </c>
      <c r="F425" s="18">
        <v>0.11</v>
      </c>
      <c r="G425" s="114">
        <v>2536.5</v>
      </c>
      <c r="H425" s="114">
        <v>6</v>
      </c>
      <c r="I425" s="29" t="s">
        <v>14</v>
      </c>
      <c r="J425" s="18">
        <v>0.05</v>
      </c>
      <c r="K425" s="114">
        <v>5.6999999999999993</v>
      </c>
    </row>
    <row r="426" spans="1:11" x14ac:dyDescent="0.3">
      <c r="A426" s="15" t="s">
        <v>251</v>
      </c>
      <c r="B426" s="53" t="s">
        <v>666</v>
      </c>
      <c r="C426" s="53" t="s">
        <v>615</v>
      </c>
      <c r="D426" s="56">
        <v>60</v>
      </c>
      <c r="E426" s="39" t="s">
        <v>13</v>
      </c>
      <c r="F426" s="18">
        <v>0.11</v>
      </c>
      <c r="G426" s="114">
        <v>53.4</v>
      </c>
      <c r="H426" s="114"/>
      <c r="I426" s="29"/>
      <c r="J426" s="18"/>
      <c r="K426" s="114"/>
    </row>
    <row r="427" spans="1:11" x14ac:dyDescent="0.3">
      <c r="A427" s="15" t="s">
        <v>251</v>
      </c>
      <c r="B427" s="53" t="s">
        <v>667</v>
      </c>
      <c r="C427" s="53" t="s">
        <v>617</v>
      </c>
      <c r="D427" s="56">
        <v>72</v>
      </c>
      <c r="E427" s="39" t="s">
        <v>13</v>
      </c>
      <c r="F427" s="18">
        <v>0.11</v>
      </c>
      <c r="G427" s="114">
        <v>64.08</v>
      </c>
      <c r="H427" s="114"/>
      <c r="I427" s="29"/>
      <c r="J427" s="18"/>
      <c r="K427" s="114"/>
    </row>
    <row r="428" spans="1:11" x14ac:dyDescent="0.3">
      <c r="A428" s="15" t="s">
        <v>251</v>
      </c>
      <c r="B428" s="15" t="s">
        <v>668</v>
      </c>
      <c r="C428" s="15" t="s">
        <v>669</v>
      </c>
      <c r="D428" s="56">
        <v>10762</v>
      </c>
      <c r="E428" s="39" t="s">
        <v>13</v>
      </c>
      <c r="F428" s="18">
        <v>0.11</v>
      </c>
      <c r="G428" s="114">
        <v>9578.18</v>
      </c>
      <c r="H428" s="114">
        <v>520</v>
      </c>
      <c r="I428" s="29" t="s">
        <v>14</v>
      </c>
      <c r="J428" s="18">
        <v>0.05</v>
      </c>
      <c r="K428" s="114">
        <v>494</v>
      </c>
    </row>
    <row r="429" spans="1:11" x14ac:dyDescent="0.3">
      <c r="A429" s="15" t="s">
        <v>251</v>
      </c>
      <c r="B429" s="53" t="s">
        <v>670</v>
      </c>
      <c r="C429" s="53" t="s">
        <v>671</v>
      </c>
      <c r="D429" s="56">
        <v>5200</v>
      </c>
      <c r="E429" s="39" t="s">
        <v>13</v>
      </c>
      <c r="F429" s="18">
        <v>0.11</v>
      </c>
      <c r="G429" s="114">
        <v>4628</v>
      </c>
      <c r="H429" s="114">
        <v>251.20000000000002</v>
      </c>
      <c r="I429" s="29" t="s">
        <v>14</v>
      </c>
      <c r="J429" s="18">
        <v>0.05</v>
      </c>
      <c r="K429" s="114">
        <v>238.64000000000001</v>
      </c>
    </row>
    <row r="430" spans="1:11" x14ac:dyDescent="0.3">
      <c r="A430" s="15" t="s">
        <v>251</v>
      </c>
      <c r="B430" s="53" t="s">
        <v>672</v>
      </c>
      <c r="C430" s="53" t="s">
        <v>673</v>
      </c>
      <c r="D430" s="56">
        <v>2512</v>
      </c>
      <c r="E430" s="39" t="s">
        <v>13</v>
      </c>
      <c r="F430" s="18">
        <v>0.11</v>
      </c>
      <c r="G430" s="114">
        <v>2235.6799999999998</v>
      </c>
      <c r="H430" s="114"/>
      <c r="I430" s="29"/>
      <c r="J430" s="18"/>
      <c r="K430" s="114"/>
    </row>
    <row r="431" spans="1:11" x14ac:dyDescent="0.3">
      <c r="A431" s="15" t="s">
        <v>251</v>
      </c>
      <c r="B431" s="53" t="s">
        <v>674</v>
      </c>
      <c r="C431" s="53" t="s">
        <v>675</v>
      </c>
      <c r="D431" s="56">
        <v>2900</v>
      </c>
      <c r="E431" s="39" t="s">
        <v>13</v>
      </c>
      <c r="F431" s="18">
        <v>0.11</v>
      </c>
      <c r="G431" s="114">
        <v>2581</v>
      </c>
      <c r="H431" s="114">
        <v>15</v>
      </c>
      <c r="I431" s="29" t="s">
        <v>14</v>
      </c>
      <c r="J431" s="18">
        <v>0.05</v>
      </c>
      <c r="K431" s="114">
        <v>14.25</v>
      </c>
    </row>
    <row r="432" spans="1:11" x14ac:dyDescent="0.3">
      <c r="A432" s="15" t="s">
        <v>251</v>
      </c>
      <c r="B432" s="53" t="s">
        <v>676</v>
      </c>
      <c r="C432" s="53" t="s">
        <v>677</v>
      </c>
      <c r="D432" s="56">
        <v>150</v>
      </c>
      <c r="E432" s="39" t="s">
        <v>13</v>
      </c>
      <c r="F432" s="18">
        <v>0.11</v>
      </c>
      <c r="G432" s="114">
        <v>133.5</v>
      </c>
      <c r="H432" s="114"/>
      <c r="I432" s="29"/>
      <c r="J432" s="18"/>
      <c r="K432" s="114"/>
    </row>
    <row r="433" spans="1:11" x14ac:dyDescent="0.3">
      <c r="A433" s="15" t="s">
        <v>251</v>
      </c>
      <c r="B433" s="15" t="s">
        <v>678</v>
      </c>
      <c r="C433" s="15" t="s">
        <v>679</v>
      </c>
      <c r="D433" s="56">
        <v>332</v>
      </c>
      <c r="E433" s="39" t="s">
        <v>13</v>
      </c>
      <c r="F433" s="18">
        <v>0.11</v>
      </c>
      <c r="G433" s="114">
        <v>295.48</v>
      </c>
      <c r="H433" s="114"/>
      <c r="I433" s="29"/>
      <c r="J433" s="18"/>
      <c r="K433" s="114"/>
    </row>
    <row r="434" spans="1:11" x14ac:dyDescent="0.3">
      <c r="A434" s="15" t="s">
        <v>251</v>
      </c>
      <c r="B434" s="53" t="s">
        <v>680</v>
      </c>
      <c r="C434" s="53" t="s">
        <v>681</v>
      </c>
      <c r="D434" s="56">
        <v>69</v>
      </c>
      <c r="E434" s="39" t="s">
        <v>13</v>
      </c>
      <c r="F434" s="18">
        <v>0.11</v>
      </c>
      <c r="G434" s="114">
        <v>61.41</v>
      </c>
      <c r="H434" s="114"/>
      <c r="I434" s="29"/>
      <c r="J434" s="18"/>
      <c r="K434" s="114"/>
    </row>
    <row r="435" spans="1:11" x14ac:dyDescent="0.3">
      <c r="A435" s="15" t="s">
        <v>251</v>
      </c>
      <c r="B435" s="53" t="s">
        <v>682</v>
      </c>
      <c r="C435" s="53" t="s">
        <v>683</v>
      </c>
      <c r="D435" s="56">
        <v>82</v>
      </c>
      <c r="E435" s="39" t="s">
        <v>13</v>
      </c>
      <c r="F435" s="18">
        <v>0.11</v>
      </c>
      <c r="G435" s="114">
        <v>72.98</v>
      </c>
      <c r="H435" s="114"/>
      <c r="I435" s="29"/>
      <c r="J435" s="18"/>
      <c r="K435" s="114"/>
    </row>
    <row r="436" spans="1:11" x14ac:dyDescent="0.3">
      <c r="A436" s="15" t="s">
        <v>251</v>
      </c>
      <c r="B436" s="15" t="s">
        <v>684</v>
      </c>
      <c r="C436" s="15" t="s">
        <v>685</v>
      </c>
      <c r="D436" s="56">
        <v>16637</v>
      </c>
      <c r="E436" s="39" t="s">
        <v>13</v>
      </c>
      <c r="F436" s="18">
        <v>0.11</v>
      </c>
      <c r="G436" s="114">
        <v>14806.93</v>
      </c>
      <c r="H436" s="114">
        <v>271.2</v>
      </c>
      <c r="I436" s="29" t="s">
        <v>14</v>
      </c>
      <c r="J436" s="18">
        <v>0.05</v>
      </c>
      <c r="K436" s="114">
        <v>257.64</v>
      </c>
    </row>
    <row r="437" spans="1:11" x14ac:dyDescent="0.3">
      <c r="A437" s="15" t="s">
        <v>251</v>
      </c>
      <c r="B437" s="15" t="s">
        <v>684</v>
      </c>
      <c r="C437" s="15" t="s">
        <v>685</v>
      </c>
      <c r="D437" s="56">
        <v>924.28</v>
      </c>
      <c r="E437" s="39" t="s">
        <v>13</v>
      </c>
      <c r="F437" s="18">
        <v>0</v>
      </c>
      <c r="G437" s="114">
        <v>924.28</v>
      </c>
      <c r="H437" s="114">
        <v>813.36</v>
      </c>
      <c r="I437" s="29" t="s">
        <v>14</v>
      </c>
      <c r="J437" s="18">
        <v>0.05</v>
      </c>
      <c r="K437" s="114">
        <v>772.7</v>
      </c>
    </row>
    <row r="438" spans="1:11" x14ac:dyDescent="0.3">
      <c r="A438" s="15" t="s">
        <v>251</v>
      </c>
      <c r="B438" s="53" t="s">
        <v>686</v>
      </c>
      <c r="C438" s="53" t="s">
        <v>687</v>
      </c>
      <c r="D438" s="56">
        <v>2712</v>
      </c>
      <c r="E438" s="39" t="s">
        <v>13</v>
      </c>
      <c r="F438" s="18">
        <v>0.11</v>
      </c>
      <c r="G438" s="114">
        <v>2413.6799999999998</v>
      </c>
      <c r="H438" s="114"/>
      <c r="I438" s="29"/>
      <c r="J438" s="18"/>
      <c r="K438" s="114"/>
    </row>
    <row r="439" spans="1:11" x14ac:dyDescent="0.3">
      <c r="A439" s="15" t="s">
        <v>251</v>
      </c>
      <c r="B439" s="53" t="s">
        <v>688</v>
      </c>
      <c r="C439" s="53" t="s">
        <v>681</v>
      </c>
      <c r="D439" s="56">
        <v>69</v>
      </c>
      <c r="E439" s="39" t="s">
        <v>13</v>
      </c>
      <c r="F439" s="18">
        <v>0.11</v>
      </c>
      <c r="G439" s="114">
        <v>61.41</v>
      </c>
      <c r="H439" s="114"/>
      <c r="I439" s="29"/>
      <c r="J439" s="18"/>
      <c r="K439" s="114"/>
    </row>
    <row r="440" spans="1:11" ht="39" x14ac:dyDescent="0.3">
      <c r="A440" s="15" t="s">
        <v>15</v>
      </c>
      <c r="B440" s="53" t="s">
        <v>1120</v>
      </c>
      <c r="C440" s="92" t="s">
        <v>1121</v>
      </c>
      <c r="D440" s="56">
        <v>5595</v>
      </c>
      <c r="E440" s="39" t="s">
        <v>13</v>
      </c>
      <c r="F440" s="18">
        <v>0.1</v>
      </c>
      <c r="G440" s="114">
        <v>5035.5</v>
      </c>
      <c r="H440" s="114"/>
      <c r="I440" s="29"/>
      <c r="J440" s="18"/>
      <c r="K440" s="114"/>
    </row>
    <row r="441" spans="1:11" ht="25" x14ac:dyDescent="0.3">
      <c r="A441" s="15" t="s">
        <v>15</v>
      </c>
      <c r="B441" s="53" t="s">
        <v>1122</v>
      </c>
      <c r="C441" s="93" t="s">
        <v>1123</v>
      </c>
      <c r="D441" s="56">
        <v>1095</v>
      </c>
      <c r="E441" s="39" t="s">
        <v>13</v>
      </c>
      <c r="F441" s="18">
        <v>0.1</v>
      </c>
      <c r="G441" s="114">
        <v>985.5</v>
      </c>
      <c r="H441" s="114"/>
      <c r="I441" s="29"/>
      <c r="J441" s="18"/>
      <c r="K441" s="114"/>
    </row>
    <row r="442" spans="1:11" ht="26" x14ac:dyDescent="0.3">
      <c r="A442" s="15" t="s">
        <v>15</v>
      </c>
      <c r="B442" s="116" t="s">
        <v>1124</v>
      </c>
      <c r="C442" s="116" t="s">
        <v>1125</v>
      </c>
      <c r="D442" s="56">
        <v>3945</v>
      </c>
      <c r="E442" s="39" t="s">
        <v>13</v>
      </c>
      <c r="F442" s="18">
        <v>0.1</v>
      </c>
      <c r="G442" s="114">
        <v>3550.5</v>
      </c>
      <c r="H442" s="114"/>
      <c r="I442" s="29"/>
      <c r="J442" s="18"/>
      <c r="K442" s="114"/>
    </row>
    <row r="443" spans="1:11" x14ac:dyDescent="0.3">
      <c r="A443" s="15" t="s">
        <v>15</v>
      </c>
      <c r="B443" s="116" t="s">
        <v>1126</v>
      </c>
      <c r="C443" s="116" t="s">
        <v>1127</v>
      </c>
      <c r="D443" s="56">
        <v>895</v>
      </c>
      <c r="E443" s="39" t="s">
        <v>13</v>
      </c>
      <c r="F443" s="18">
        <v>0.1</v>
      </c>
      <c r="G443" s="114">
        <v>805.5</v>
      </c>
      <c r="H443" s="114"/>
      <c r="I443" s="29"/>
      <c r="J443" s="18"/>
      <c r="K443" s="114"/>
    </row>
    <row r="444" spans="1:11" x14ac:dyDescent="0.3">
      <c r="A444" s="15" t="s">
        <v>15</v>
      </c>
      <c r="B444" s="53" t="s">
        <v>689</v>
      </c>
      <c r="C444" s="15" t="s">
        <v>690</v>
      </c>
      <c r="D444" s="56">
        <v>5995</v>
      </c>
      <c r="E444" s="39" t="s">
        <v>13</v>
      </c>
      <c r="F444" s="18">
        <v>0.1</v>
      </c>
      <c r="G444" s="114">
        <v>5395.5</v>
      </c>
      <c r="H444" s="114"/>
      <c r="I444" s="29"/>
      <c r="J444" s="18"/>
      <c r="K444" s="114"/>
    </row>
    <row r="445" spans="1:11" x14ac:dyDescent="0.3">
      <c r="A445" s="15" t="s">
        <v>15</v>
      </c>
      <c r="B445" s="53" t="s">
        <v>691</v>
      </c>
      <c r="C445" s="53" t="s">
        <v>692</v>
      </c>
      <c r="D445" s="56">
        <v>1095</v>
      </c>
      <c r="E445" s="39" t="s">
        <v>13</v>
      </c>
      <c r="F445" s="18">
        <v>0.1</v>
      </c>
      <c r="G445" s="114">
        <v>985.5</v>
      </c>
      <c r="H445" s="114"/>
      <c r="I445" s="29"/>
      <c r="J445" s="18"/>
      <c r="K445" s="114"/>
    </row>
    <row r="446" spans="1:11" x14ac:dyDescent="0.3">
      <c r="A446" s="15" t="s">
        <v>15</v>
      </c>
      <c r="B446" s="53" t="s">
        <v>693</v>
      </c>
      <c r="C446" s="53" t="s">
        <v>694</v>
      </c>
      <c r="D446" s="56">
        <v>1495</v>
      </c>
      <c r="E446" s="39" t="s">
        <v>13</v>
      </c>
      <c r="F446" s="18">
        <v>0.1</v>
      </c>
      <c r="G446" s="114">
        <v>1345.5</v>
      </c>
      <c r="H446" s="114"/>
      <c r="I446" s="29"/>
      <c r="J446" s="18"/>
      <c r="K446" s="114"/>
    </row>
    <row r="447" spans="1:11" x14ac:dyDescent="0.3">
      <c r="A447" s="15" t="s">
        <v>15</v>
      </c>
      <c r="B447" s="53" t="s">
        <v>695</v>
      </c>
      <c r="C447" s="15" t="s">
        <v>696</v>
      </c>
      <c r="D447" s="56">
        <v>4995</v>
      </c>
      <c r="E447" s="39" t="s">
        <v>13</v>
      </c>
      <c r="F447" s="18">
        <v>0.1</v>
      </c>
      <c r="G447" s="114">
        <v>4495.5</v>
      </c>
      <c r="H447" s="114"/>
      <c r="I447" s="29"/>
      <c r="J447" s="18"/>
      <c r="K447" s="114"/>
    </row>
    <row r="448" spans="1:11" x14ac:dyDescent="0.3">
      <c r="A448" s="15" t="s">
        <v>15</v>
      </c>
      <c r="B448" s="53" t="s">
        <v>697</v>
      </c>
      <c r="C448" s="53" t="s">
        <v>698</v>
      </c>
      <c r="D448" s="56">
        <v>995</v>
      </c>
      <c r="E448" s="39" t="s">
        <v>13</v>
      </c>
      <c r="F448" s="18">
        <v>0.1</v>
      </c>
      <c r="G448" s="114">
        <v>895.5</v>
      </c>
      <c r="H448" s="114"/>
      <c r="I448" s="29"/>
      <c r="J448" s="18"/>
      <c r="K448" s="114"/>
    </row>
    <row r="449" spans="1:11" x14ac:dyDescent="0.3">
      <c r="A449" s="15" t="s">
        <v>15</v>
      </c>
      <c r="B449" s="53" t="s">
        <v>699</v>
      </c>
      <c r="C449" s="15" t="s">
        <v>700</v>
      </c>
      <c r="D449" s="56">
        <v>2495</v>
      </c>
      <c r="E449" s="39" t="s">
        <v>13</v>
      </c>
      <c r="F449" s="18">
        <v>0.1</v>
      </c>
      <c r="G449" s="114">
        <v>2245.5</v>
      </c>
      <c r="H449" s="114"/>
      <c r="I449" s="29"/>
      <c r="J449" s="18"/>
      <c r="K449" s="114"/>
    </row>
    <row r="450" spans="1:11" x14ac:dyDescent="0.3">
      <c r="A450" s="15" t="s">
        <v>15</v>
      </c>
      <c r="B450" s="53" t="s">
        <v>701</v>
      </c>
      <c r="C450" s="53" t="s">
        <v>702</v>
      </c>
      <c r="D450" s="56">
        <v>495</v>
      </c>
      <c r="E450" s="39" t="s">
        <v>13</v>
      </c>
      <c r="F450" s="18">
        <v>0.1</v>
      </c>
      <c r="G450" s="114">
        <v>445.5</v>
      </c>
      <c r="H450" s="114"/>
      <c r="I450" s="29"/>
      <c r="J450" s="18"/>
      <c r="K450" s="114"/>
    </row>
    <row r="451" spans="1:11" x14ac:dyDescent="0.3">
      <c r="A451" s="15" t="s">
        <v>15</v>
      </c>
      <c r="B451" s="53" t="s">
        <v>703</v>
      </c>
      <c r="C451" s="15" t="s">
        <v>704</v>
      </c>
      <c r="D451" s="56">
        <v>2495</v>
      </c>
      <c r="E451" s="39" t="s">
        <v>13</v>
      </c>
      <c r="F451" s="18">
        <v>0.1</v>
      </c>
      <c r="G451" s="114">
        <v>2245.5</v>
      </c>
      <c r="H451" s="114"/>
      <c r="I451" s="29"/>
      <c r="J451" s="18"/>
      <c r="K451" s="114"/>
    </row>
    <row r="452" spans="1:11" x14ac:dyDescent="0.3">
      <c r="A452" s="15" t="s">
        <v>15</v>
      </c>
      <c r="B452" s="53" t="s">
        <v>705</v>
      </c>
      <c r="C452" s="53" t="s">
        <v>706</v>
      </c>
      <c r="D452" s="56">
        <v>495</v>
      </c>
      <c r="E452" s="39" t="s">
        <v>13</v>
      </c>
      <c r="F452" s="18">
        <v>0.1</v>
      </c>
      <c r="G452" s="114">
        <v>445.5</v>
      </c>
      <c r="H452" s="114"/>
      <c r="I452" s="29"/>
      <c r="J452" s="18"/>
      <c r="K452" s="114"/>
    </row>
    <row r="453" spans="1:11" x14ac:dyDescent="0.3">
      <c r="A453" s="15" t="s">
        <v>15</v>
      </c>
      <c r="B453" s="57" t="s">
        <v>707</v>
      </c>
      <c r="C453" s="57" t="s">
        <v>708</v>
      </c>
      <c r="D453" s="56">
        <v>136</v>
      </c>
      <c r="E453" s="39" t="s">
        <v>13</v>
      </c>
      <c r="F453" s="18">
        <v>0.11</v>
      </c>
      <c r="G453" s="114">
        <v>121.03999999999999</v>
      </c>
      <c r="H453" s="114"/>
      <c r="I453" s="29"/>
      <c r="J453" s="18"/>
      <c r="K453" s="114"/>
    </row>
    <row r="454" spans="1:11" x14ac:dyDescent="0.3">
      <c r="A454" s="15" t="s">
        <v>15</v>
      </c>
      <c r="B454" s="57" t="s">
        <v>709</v>
      </c>
      <c r="C454" s="57" t="s">
        <v>710</v>
      </c>
      <c r="D454" s="56">
        <v>346</v>
      </c>
      <c r="E454" s="39" t="s">
        <v>13</v>
      </c>
      <c r="F454" s="18">
        <v>0.11</v>
      </c>
      <c r="G454" s="114">
        <v>307.94</v>
      </c>
      <c r="H454" s="114"/>
      <c r="I454" s="29"/>
      <c r="J454" s="18"/>
      <c r="K454" s="114"/>
    </row>
    <row r="455" spans="1:11" x14ac:dyDescent="0.3">
      <c r="A455" s="15" t="s">
        <v>15</v>
      </c>
      <c r="B455" s="15" t="s">
        <v>711</v>
      </c>
      <c r="C455" s="15" t="s">
        <v>712</v>
      </c>
      <c r="D455" s="17">
        <v>141</v>
      </c>
      <c r="E455" s="15" t="s">
        <v>13</v>
      </c>
      <c r="F455" s="18">
        <v>0.1</v>
      </c>
      <c r="G455" s="114">
        <v>126.9</v>
      </c>
      <c r="H455" s="114"/>
      <c r="I455" s="15"/>
      <c r="J455" s="18"/>
      <c r="K455" s="114"/>
    </row>
    <row r="456" spans="1:11" x14ac:dyDescent="0.3">
      <c r="A456" s="15" t="s">
        <v>15</v>
      </c>
      <c r="B456" s="15" t="s">
        <v>713</v>
      </c>
      <c r="C456" s="15" t="s">
        <v>714</v>
      </c>
      <c r="D456" s="17">
        <v>346</v>
      </c>
      <c r="E456" s="15" t="s">
        <v>13</v>
      </c>
      <c r="F456" s="18">
        <v>0.1</v>
      </c>
      <c r="G456" s="114">
        <v>311.39999999999998</v>
      </c>
      <c r="H456" s="114"/>
      <c r="I456" s="15"/>
      <c r="J456" s="18"/>
      <c r="K456" s="114"/>
    </row>
    <row r="457" spans="1:11" x14ac:dyDescent="0.3">
      <c r="A457" s="2" t="s">
        <v>15</v>
      </c>
      <c r="B457" s="8" t="s">
        <v>715</v>
      </c>
      <c r="C457" s="10" t="s">
        <v>716</v>
      </c>
      <c r="D457" s="7">
        <v>6994</v>
      </c>
      <c r="E457" s="10" t="s">
        <v>13</v>
      </c>
      <c r="F457" s="12">
        <v>0.11</v>
      </c>
      <c r="G457" s="114">
        <v>6224.66</v>
      </c>
      <c r="H457" s="114">
        <v>817.90000000000009</v>
      </c>
      <c r="I457" s="10" t="s">
        <v>14</v>
      </c>
      <c r="J457" s="12">
        <v>0.05</v>
      </c>
      <c r="K457" s="114">
        <v>777.005</v>
      </c>
    </row>
    <row r="458" spans="1:11" x14ac:dyDescent="0.3">
      <c r="A458" s="2" t="s">
        <v>15</v>
      </c>
      <c r="B458" s="8" t="s">
        <v>717</v>
      </c>
      <c r="C458" s="10" t="s">
        <v>718</v>
      </c>
      <c r="D458" s="7">
        <v>8179</v>
      </c>
      <c r="E458" s="10" t="s">
        <v>13</v>
      </c>
      <c r="F458" s="12">
        <v>0.11</v>
      </c>
      <c r="G458" s="114">
        <v>7279.3099999999995</v>
      </c>
      <c r="H458" s="114">
        <v>972.90000000000009</v>
      </c>
      <c r="I458" s="10" t="s">
        <v>14</v>
      </c>
      <c r="J458" s="12">
        <v>0.05</v>
      </c>
      <c r="K458" s="114">
        <v>924.255</v>
      </c>
    </row>
    <row r="459" spans="1:11" x14ac:dyDescent="0.3">
      <c r="A459" s="2" t="s">
        <v>15</v>
      </c>
      <c r="B459" s="8" t="s">
        <v>719</v>
      </c>
      <c r="C459" s="10" t="s">
        <v>720</v>
      </c>
      <c r="D459" s="7">
        <v>9729</v>
      </c>
      <c r="E459" s="10" t="s">
        <v>13</v>
      </c>
      <c r="F459" s="12">
        <v>0.11</v>
      </c>
      <c r="G459" s="114">
        <v>8658.81</v>
      </c>
      <c r="H459" s="114">
        <v>425.40000000000003</v>
      </c>
      <c r="I459" s="10" t="s">
        <v>14</v>
      </c>
      <c r="J459" s="12">
        <v>0.05</v>
      </c>
      <c r="K459" s="114">
        <v>404.13</v>
      </c>
    </row>
    <row r="460" spans="1:11" x14ac:dyDescent="0.3">
      <c r="A460" s="2" t="s">
        <v>15</v>
      </c>
      <c r="B460" s="8" t="s">
        <v>721</v>
      </c>
      <c r="C460" s="10" t="s">
        <v>722</v>
      </c>
      <c r="D460" s="7">
        <v>4254</v>
      </c>
      <c r="E460" s="10" t="s">
        <v>13</v>
      </c>
      <c r="F460" s="12">
        <v>0.11</v>
      </c>
      <c r="G460" s="114">
        <v>3786.06</v>
      </c>
      <c r="H460" s="114">
        <v>537.1</v>
      </c>
      <c r="I460" s="10" t="s">
        <v>14</v>
      </c>
      <c r="J460" s="12">
        <v>0.05</v>
      </c>
      <c r="K460" s="114">
        <v>510.245</v>
      </c>
    </row>
    <row r="461" spans="1:11" x14ac:dyDescent="0.3">
      <c r="A461" s="2" t="s">
        <v>15</v>
      </c>
      <c r="B461" s="8" t="s">
        <v>723</v>
      </c>
      <c r="C461" s="2" t="s">
        <v>724</v>
      </c>
      <c r="D461" s="7">
        <v>5371</v>
      </c>
      <c r="E461" s="2" t="s">
        <v>13</v>
      </c>
      <c r="F461" s="12">
        <v>0.11</v>
      </c>
      <c r="G461" s="114">
        <v>4780.1899999999996</v>
      </c>
      <c r="H461" s="114">
        <v>1904.7</v>
      </c>
      <c r="I461" s="2" t="s">
        <v>14</v>
      </c>
      <c r="J461" s="12">
        <v>0.05</v>
      </c>
      <c r="K461" s="114">
        <v>1809.4649999999999</v>
      </c>
    </row>
    <row r="462" spans="1:11" x14ac:dyDescent="0.3">
      <c r="A462" s="2" t="s">
        <v>251</v>
      </c>
      <c r="B462" s="2" t="s">
        <v>725</v>
      </c>
      <c r="C462" s="2" t="s">
        <v>726</v>
      </c>
      <c r="D462" s="13">
        <v>19047</v>
      </c>
      <c r="E462" s="2" t="s">
        <v>13</v>
      </c>
      <c r="F462" s="12">
        <v>0.13</v>
      </c>
      <c r="G462" s="114">
        <v>16570.89</v>
      </c>
      <c r="H462" s="114">
        <v>1904.7</v>
      </c>
      <c r="I462" s="2" t="s">
        <v>14</v>
      </c>
      <c r="J462" s="12">
        <v>0.05</v>
      </c>
      <c r="K462" s="114">
        <v>1809.4649999999999</v>
      </c>
    </row>
    <row r="463" spans="1:11" x14ac:dyDescent="0.3">
      <c r="A463" s="2" t="s">
        <v>251</v>
      </c>
      <c r="B463" s="11" t="s">
        <v>725</v>
      </c>
      <c r="C463" s="2" t="s">
        <v>726</v>
      </c>
      <c r="D463" s="13">
        <f>(D462/18)</f>
        <v>1058.1666666666667</v>
      </c>
      <c r="E463" s="2" t="s">
        <v>13</v>
      </c>
      <c r="F463" s="12">
        <v>0</v>
      </c>
      <c r="G463" s="114">
        <v>1058.1666666666667</v>
      </c>
      <c r="H463" s="114">
        <v>931.18666666666672</v>
      </c>
      <c r="I463" s="2" t="s">
        <v>14</v>
      </c>
      <c r="J463" s="12">
        <v>0.05</v>
      </c>
      <c r="K463" s="114">
        <v>884.62733333333335</v>
      </c>
    </row>
    <row r="464" spans="1:11" x14ac:dyDescent="0.3">
      <c r="A464" s="2" t="s">
        <v>251</v>
      </c>
      <c r="B464" s="2" t="s">
        <v>727</v>
      </c>
      <c r="C464" s="2" t="s">
        <v>728</v>
      </c>
      <c r="D464" s="13">
        <v>20047</v>
      </c>
      <c r="E464" s="2" t="s">
        <v>13</v>
      </c>
      <c r="F464" s="12">
        <v>0.13</v>
      </c>
      <c r="G464" s="114">
        <v>17440.89</v>
      </c>
      <c r="H464" s="114">
        <v>2004.7</v>
      </c>
      <c r="I464" s="2" t="s">
        <v>14</v>
      </c>
      <c r="J464" s="12">
        <v>0.05</v>
      </c>
      <c r="K464" s="114">
        <v>1904.4649999999999</v>
      </c>
    </row>
    <row r="465" spans="1:11" x14ac:dyDescent="0.3">
      <c r="A465" s="2" t="s">
        <v>251</v>
      </c>
      <c r="B465" s="11" t="s">
        <v>727</v>
      </c>
      <c r="C465" s="2" t="s">
        <v>728</v>
      </c>
      <c r="D465" s="13">
        <f>(D464/18)</f>
        <v>1113.7222222222222</v>
      </c>
      <c r="E465" s="2" t="s">
        <v>13</v>
      </c>
      <c r="F465" s="12">
        <v>0</v>
      </c>
      <c r="G465" s="114">
        <v>1113.7222222222222</v>
      </c>
      <c r="H465" s="114">
        <v>980.07555555555552</v>
      </c>
      <c r="I465" s="2" t="s">
        <v>14</v>
      </c>
      <c r="J465" s="12">
        <v>0.05</v>
      </c>
      <c r="K465" s="114">
        <v>931.0717777777777</v>
      </c>
    </row>
    <row r="466" spans="1:11" x14ac:dyDescent="0.3">
      <c r="A466" s="2" t="s">
        <v>251</v>
      </c>
      <c r="B466" s="2" t="s">
        <v>729</v>
      </c>
      <c r="C466" s="2" t="s">
        <v>730</v>
      </c>
      <c r="D466" s="13">
        <v>26397</v>
      </c>
      <c r="E466" s="2" t="s">
        <v>13</v>
      </c>
      <c r="F466" s="12">
        <v>0.13</v>
      </c>
      <c r="G466" s="114">
        <v>22965.39</v>
      </c>
      <c r="H466" s="114">
        <v>2639.7000000000003</v>
      </c>
      <c r="I466" s="2" t="s">
        <v>14</v>
      </c>
      <c r="J466" s="12">
        <v>0.05</v>
      </c>
      <c r="K466" s="114">
        <v>2507.7150000000001</v>
      </c>
    </row>
    <row r="467" spans="1:11" x14ac:dyDescent="0.3">
      <c r="A467" s="2" t="s">
        <v>251</v>
      </c>
      <c r="B467" s="11" t="s">
        <v>729</v>
      </c>
      <c r="C467" s="2" t="s">
        <v>730</v>
      </c>
      <c r="D467" s="13">
        <f>(D466/18)</f>
        <v>1466.5</v>
      </c>
      <c r="E467" s="2" t="s">
        <v>13</v>
      </c>
      <c r="F467" s="12">
        <v>0</v>
      </c>
      <c r="G467" s="114">
        <v>1466.5</v>
      </c>
      <c r="H467" s="114">
        <v>1290.52</v>
      </c>
      <c r="I467" s="2" t="s">
        <v>14</v>
      </c>
      <c r="J467" s="12">
        <v>0.05</v>
      </c>
      <c r="K467" s="114">
        <v>1225.9939999999999</v>
      </c>
    </row>
    <row r="468" spans="1:11" x14ac:dyDescent="0.3">
      <c r="A468" s="2" t="s">
        <v>251</v>
      </c>
      <c r="B468" s="2" t="s">
        <v>731</v>
      </c>
      <c r="C468" s="2" t="s">
        <v>732</v>
      </c>
      <c r="D468" s="13">
        <v>25397</v>
      </c>
      <c r="E468" s="2" t="s">
        <v>13</v>
      </c>
      <c r="F468" s="12">
        <v>0.13</v>
      </c>
      <c r="G468" s="114">
        <v>22095.39</v>
      </c>
      <c r="H468" s="114">
        <v>2539.7000000000003</v>
      </c>
      <c r="I468" s="2" t="s">
        <v>14</v>
      </c>
      <c r="J468" s="12">
        <v>0.05</v>
      </c>
      <c r="K468" s="114">
        <v>2412.7150000000001</v>
      </c>
    </row>
    <row r="469" spans="1:11" x14ac:dyDescent="0.3">
      <c r="A469" s="2" t="s">
        <v>251</v>
      </c>
      <c r="B469" s="11" t="s">
        <v>731</v>
      </c>
      <c r="C469" s="2" t="s">
        <v>732</v>
      </c>
      <c r="D469" s="13">
        <f>(D468/18)</f>
        <v>1410.9444444444443</v>
      </c>
      <c r="E469" s="2" t="s">
        <v>13</v>
      </c>
      <c r="F469" s="12">
        <v>0</v>
      </c>
      <c r="G469" s="114">
        <v>1410.9444444444443</v>
      </c>
      <c r="H469" s="114">
        <v>1241.6311111111111</v>
      </c>
      <c r="I469" s="2" t="s">
        <v>14</v>
      </c>
      <c r="J469" s="12">
        <v>0.05</v>
      </c>
      <c r="K469" s="114">
        <v>1179.5495555555556</v>
      </c>
    </row>
    <row r="470" spans="1:11" x14ac:dyDescent="0.3">
      <c r="A470" s="2" t="s">
        <v>251</v>
      </c>
      <c r="B470" s="2" t="s">
        <v>733</v>
      </c>
      <c r="C470" s="2" t="s">
        <v>734</v>
      </c>
      <c r="D470" s="13">
        <v>9162</v>
      </c>
      <c r="E470" s="2" t="s">
        <v>13</v>
      </c>
      <c r="F470" s="12">
        <v>0.13</v>
      </c>
      <c r="G470" s="114">
        <v>7970.9400000000005</v>
      </c>
      <c r="H470" s="114">
        <v>916.2</v>
      </c>
      <c r="I470" s="2" t="s">
        <v>14</v>
      </c>
      <c r="J470" s="12">
        <v>0.05</v>
      </c>
      <c r="K470" s="114">
        <v>870.39</v>
      </c>
    </row>
    <row r="471" spans="1:11" x14ac:dyDescent="0.3">
      <c r="A471" s="2" t="s">
        <v>251</v>
      </c>
      <c r="B471" s="11" t="s">
        <v>733</v>
      </c>
      <c r="C471" s="2" t="s">
        <v>734</v>
      </c>
      <c r="D471" s="13">
        <f>(D470/18)</f>
        <v>509</v>
      </c>
      <c r="E471" s="2" t="s">
        <v>13</v>
      </c>
      <c r="F471" s="12">
        <v>0</v>
      </c>
      <c r="G471" s="114">
        <v>509</v>
      </c>
      <c r="H471" s="114">
        <v>447.92</v>
      </c>
      <c r="I471" s="2" t="s">
        <v>14</v>
      </c>
      <c r="J471" s="12">
        <v>0.05</v>
      </c>
      <c r="K471" s="114">
        <v>425.524</v>
      </c>
    </row>
    <row r="472" spans="1:11" x14ac:dyDescent="0.3">
      <c r="A472" s="2" t="s">
        <v>251</v>
      </c>
      <c r="B472" s="2" t="s">
        <v>735</v>
      </c>
      <c r="C472" s="2" t="s">
        <v>736</v>
      </c>
      <c r="D472" s="13">
        <v>15037</v>
      </c>
      <c r="E472" s="2" t="s">
        <v>13</v>
      </c>
      <c r="F472" s="12">
        <v>0.13</v>
      </c>
      <c r="G472" s="114">
        <v>13082.19</v>
      </c>
      <c r="H472" s="114">
        <v>1503.7</v>
      </c>
      <c r="I472" s="2" t="s">
        <v>14</v>
      </c>
      <c r="J472" s="12">
        <v>0.05</v>
      </c>
      <c r="K472" s="114">
        <v>1428.5149999999999</v>
      </c>
    </row>
    <row r="473" spans="1:11" x14ac:dyDescent="0.3">
      <c r="A473" s="2" t="s">
        <v>251</v>
      </c>
      <c r="B473" s="11" t="s">
        <v>735</v>
      </c>
      <c r="C473" s="2" t="s">
        <v>736</v>
      </c>
      <c r="D473" s="13">
        <f>(D472/18)</f>
        <v>835.38888888888891</v>
      </c>
      <c r="E473" s="2" t="s">
        <v>13</v>
      </c>
      <c r="F473" s="12">
        <v>0</v>
      </c>
      <c r="G473" s="114">
        <v>835.38888888888891</v>
      </c>
      <c r="H473" s="114">
        <v>1323.2560000000001</v>
      </c>
      <c r="I473" s="2" t="s">
        <v>14</v>
      </c>
      <c r="J473" s="12">
        <v>0.05</v>
      </c>
      <c r="K473" s="114">
        <v>1257.0932</v>
      </c>
    </row>
    <row r="474" spans="1:11" x14ac:dyDescent="0.3">
      <c r="A474" s="2" t="s">
        <v>251</v>
      </c>
      <c r="B474" s="8" t="s">
        <v>737</v>
      </c>
      <c r="C474" s="10" t="s">
        <v>738</v>
      </c>
      <c r="D474" s="7">
        <v>10762</v>
      </c>
      <c r="E474" s="10" t="s">
        <v>13</v>
      </c>
      <c r="F474" s="12">
        <v>0.13</v>
      </c>
      <c r="G474" s="114">
        <v>9362.94</v>
      </c>
      <c r="H474" s="114">
        <v>1076.2</v>
      </c>
      <c r="I474" s="10" t="s">
        <v>14</v>
      </c>
      <c r="J474" s="12">
        <v>0.05</v>
      </c>
      <c r="K474" s="114">
        <v>1022.39</v>
      </c>
    </row>
    <row r="475" spans="1:11" x14ac:dyDescent="0.3">
      <c r="A475" s="2" t="s">
        <v>251</v>
      </c>
      <c r="B475" s="8" t="s">
        <v>737</v>
      </c>
      <c r="C475" s="10" t="s">
        <v>739</v>
      </c>
      <c r="D475" s="13">
        <f>(D474/18)</f>
        <v>597.88888888888891</v>
      </c>
      <c r="E475" s="10" t="s">
        <v>13</v>
      </c>
      <c r="F475" s="12">
        <v>0</v>
      </c>
      <c r="G475" s="114">
        <v>597.88888888888891</v>
      </c>
      <c r="H475" s="114">
        <v>526.14222222222224</v>
      </c>
      <c r="I475" s="10" t="s">
        <v>14</v>
      </c>
      <c r="J475" s="12">
        <v>0.05</v>
      </c>
      <c r="K475" s="114">
        <v>499.83511111111113</v>
      </c>
    </row>
    <row r="476" spans="1:11" x14ac:dyDescent="0.3">
      <c r="A476" s="2" t="s">
        <v>251</v>
      </c>
      <c r="B476" s="8" t="s">
        <v>740</v>
      </c>
      <c r="C476" s="10" t="s">
        <v>741</v>
      </c>
      <c r="D476" s="7">
        <v>16637</v>
      </c>
      <c r="E476" s="10" t="s">
        <v>13</v>
      </c>
      <c r="F476" s="12">
        <v>0.13</v>
      </c>
      <c r="G476" s="114">
        <v>14474.19</v>
      </c>
      <c r="H476" s="114">
        <v>1663.7</v>
      </c>
      <c r="I476" s="10" t="s">
        <v>14</v>
      </c>
      <c r="J476" s="12">
        <v>0.05</v>
      </c>
      <c r="K476" s="114">
        <v>1580.5149999999999</v>
      </c>
    </row>
    <row r="477" spans="1:11" x14ac:dyDescent="0.3">
      <c r="A477" s="2" t="s">
        <v>251</v>
      </c>
      <c r="B477" s="8" t="s">
        <v>740</v>
      </c>
      <c r="C477" s="10" t="s">
        <v>741</v>
      </c>
      <c r="D477" s="13">
        <f>(D476/18)</f>
        <v>924.27777777777783</v>
      </c>
      <c r="E477" s="10" t="s">
        <v>13</v>
      </c>
      <c r="F477" s="12">
        <v>0</v>
      </c>
      <c r="G477" s="114">
        <v>924.27777777777783</v>
      </c>
      <c r="H477" s="114">
        <v>813.36444444444453</v>
      </c>
      <c r="I477" s="10" t="s">
        <v>14</v>
      </c>
      <c r="J477" s="12">
        <v>0.05</v>
      </c>
      <c r="K477" s="114">
        <v>772.69622222222222</v>
      </c>
    </row>
    <row r="478" spans="1:11" x14ac:dyDescent="0.3">
      <c r="A478" s="2" t="s">
        <v>251</v>
      </c>
      <c r="B478" s="2" t="s">
        <v>742</v>
      </c>
      <c r="C478" s="2" t="s">
        <v>743</v>
      </c>
      <c r="D478" s="13">
        <v>6842</v>
      </c>
      <c r="E478" s="2" t="s">
        <v>13</v>
      </c>
      <c r="F478" s="12">
        <v>0.13</v>
      </c>
      <c r="G478" s="114">
        <v>5952.54</v>
      </c>
      <c r="H478" s="114">
        <v>684.2</v>
      </c>
      <c r="I478" s="2" t="s">
        <v>14</v>
      </c>
      <c r="J478" s="12">
        <v>0.05</v>
      </c>
      <c r="K478" s="114">
        <v>649.99</v>
      </c>
    </row>
    <row r="479" spans="1:11" x14ac:dyDescent="0.3">
      <c r="A479" s="2" t="s">
        <v>251</v>
      </c>
      <c r="B479" s="11" t="s">
        <v>742</v>
      </c>
      <c r="C479" s="2" t="s">
        <v>743</v>
      </c>
      <c r="D479" s="13">
        <f>(D478/18)</f>
        <v>380.11111111111109</v>
      </c>
      <c r="E479" s="2" t="s">
        <v>13</v>
      </c>
      <c r="F479" s="12">
        <v>0</v>
      </c>
      <c r="G479" s="114">
        <v>380.11111111111109</v>
      </c>
      <c r="H479" s="114">
        <v>334.49777777777774</v>
      </c>
      <c r="I479" s="2" t="s">
        <v>14</v>
      </c>
      <c r="J479" s="12">
        <v>0.05</v>
      </c>
      <c r="K479" s="114">
        <v>317.77288888888882</v>
      </c>
    </row>
    <row r="480" spans="1:11" x14ac:dyDescent="0.3">
      <c r="A480" s="2" t="s">
        <v>251</v>
      </c>
      <c r="B480" s="2" t="s">
        <v>744</v>
      </c>
      <c r="C480" s="2" t="s">
        <v>745</v>
      </c>
      <c r="D480" s="13">
        <v>8027</v>
      </c>
      <c r="E480" s="2" t="s">
        <v>13</v>
      </c>
      <c r="F480" s="12">
        <v>0.13</v>
      </c>
      <c r="G480" s="114">
        <v>6983.49</v>
      </c>
      <c r="H480" s="114">
        <v>802.7</v>
      </c>
      <c r="I480" s="2" t="s">
        <v>14</v>
      </c>
      <c r="J480" s="12">
        <v>0.05</v>
      </c>
      <c r="K480" s="114">
        <v>762.56500000000005</v>
      </c>
    </row>
    <row r="481" spans="1:11" x14ac:dyDescent="0.3">
      <c r="A481" s="2" t="s">
        <v>251</v>
      </c>
      <c r="B481" s="11" t="s">
        <v>744</v>
      </c>
      <c r="C481" s="2" t="s">
        <v>745</v>
      </c>
      <c r="D481" s="13">
        <f>(D480/18)</f>
        <v>445.94444444444446</v>
      </c>
      <c r="E481" s="2" t="s">
        <v>13</v>
      </c>
      <c r="F481" s="12">
        <v>0</v>
      </c>
      <c r="G481" s="114">
        <v>445.94444444444446</v>
      </c>
      <c r="H481" s="114">
        <v>392.43111111111114</v>
      </c>
      <c r="I481" s="2" t="s">
        <v>14</v>
      </c>
      <c r="J481" s="12">
        <v>0.05</v>
      </c>
      <c r="K481" s="114">
        <v>372.80955555555556</v>
      </c>
    </row>
    <row r="482" spans="1:11" x14ac:dyDescent="0.3">
      <c r="A482" s="2" t="s">
        <v>251</v>
      </c>
      <c r="B482" s="2" t="s">
        <v>746</v>
      </c>
      <c r="C482" s="2" t="s">
        <v>747</v>
      </c>
      <c r="D482" s="13">
        <v>9577</v>
      </c>
      <c r="E482" s="2" t="s">
        <v>13</v>
      </c>
      <c r="F482" s="12">
        <v>0.13</v>
      </c>
      <c r="G482" s="114">
        <v>8331.99</v>
      </c>
      <c r="H482" s="114">
        <v>957.7</v>
      </c>
      <c r="I482" s="2" t="s">
        <v>14</v>
      </c>
      <c r="J482" s="12">
        <v>0.05</v>
      </c>
      <c r="K482" s="114">
        <v>909.81500000000005</v>
      </c>
    </row>
    <row r="483" spans="1:11" x14ac:dyDescent="0.3">
      <c r="A483" s="2" t="s">
        <v>251</v>
      </c>
      <c r="B483" s="11" t="s">
        <v>746</v>
      </c>
      <c r="C483" s="2" t="s">
        <v>747</v>
      </c>
      <c r="D483" s="13">
        <f>(D482/18)</f>
        <v>532.05555555555554</v>
      </c>
      <c r="E483" s="2" t="s">
        <v>13</v>
      </c>
      <c r="F483" s="12">
        <v>0</v>
      </c>
      <c r="G483" s="114">
        <v>532.05555555555554</v>
      </c>
      <c r="H483" s="114">
        <v>468.20888888888891</v>
      </c>
      <c r="I483" s="2" t="s">
        <v>14</v>
      </c>
      <c r="J483" s="12">
        <v>0.05</v>
      </c>
      <c r="K483" s="114">
        <v>444.79844444444444</v>
      </c>
    </row>
    <row r="484" spans="1:11" x14ac:dyDescent="0.3">
      <c r="A484" s="2" t="s">
        <v>251</v>
      </c>
      <c r="B484" s="2" t="s">
        <v>748</v>
      </c>
      <c r="C484" s="2" t="s">
        <v>749</v>
      </c>
      <c r="D484" s="13">
        <v>4175</v>
      </c>
      <c r="E484" s="2" t="s">
        <v>13</v>
      </c>
      <c r="F484" s="12">
        <v>0.13</v>
      </c>
      <c r="G484" s="114">
        <v>3632.25</v>
      </c>
      <c r="H484" s="114">
        <v>417.5</v>
      </c>
      <c r="I484" s="2" t="s">
        <v>14</v>
      </c>
      <c r="J484" s="12">
        <v>0.05</v>
      </c>
      <c r="K484" s="114">
        <v>396.625</v>
      </c>
    </row>
    <row r="485" spans="1:11" x14ac:dyDescent="0.3">
      <c r="A485" s="2" t="s">
        <v>251</v>
      </c>
      <c r="B485" s="2" t="s">
        <v>750</v>
      </c>
      <c r="C485" s="2" t="s">
        <v>751</v>
      </c>
      <c r="D485" s="13">
        <v>5292</v>
      </c>
      <c r="E485" s="2" t="s">
        <v>13</v>
      </c>
      <c r="F485" s="12">
        <v>0.13</v>
      </c>
      <c r="G485" s="114">
        <v>4604.04</v>
      </c>
      <c r="H485" s="114">
        <v>4656.96</v>
      </c>
      <c r="I485" s="2" t="s">
        <v>14</v>
      </c>
      <c r="J485" s="12">
        <v>0.05</v>
      </c>
      <c r="K485" s="114">
        <v>4424.1120000000001</v>
      </c>
    </row>
    <row r="486" spans="1:11" x14ac:dyDescent="0.3">
      <c r="A486" s="15" t="s">
        <v>15</v>
      </c>
      <c r="B486" s="15" t="s">
        <v>752</v>
      </c>
      <c r="C486" s="15" t="s">
        <v>753</v>
      </c>
      <c r="D486" s="17">
        <v>55</v>
      </c>
      <c r="E486" s="15" t="s">
        <v>13</v>
      </c>
      <c r="F486" s="18">
        <v>0.1</v>
      </c>
      <c r="G486" s="114">
        <v>49.5</v>
      </c>
      <c r="H486" s="114"/>
      <c r="I486" s="15"/>
      <c r="J486" s="18"/>
      <c r="K486" s="114"/>
    </row>
    <row r="487" spans="1:11" x14ac:dyDescent="0.3">
      <c r="A487" s="15" t="s">
        <v>15</v>
      </c>
      <c r="B487" s="15" t="s">
        <v>754</v>
      </c>
      <c r="C487" s="15" t="s">
        <v>755</v>
      </c>
      <c r="D487" s="17">
        <v>50</v>
      </c>
      <c r="E487" s="15" t="s">
        <v>13</v>
      </c>
      <c r="F487" s="18">
        <v>0.1</v>
      </c>
      <c r="G487" s="114">
        <v>45</v>
      </c>
      <c r="H487" s="114"/>
      <c r="I487" s="15"/>
      <c r="J487" s="18"/>
      <c r="K487" s="114"/>
    </row>
    <row r="488" spans="1:11" x14ac:dyDescent="0.3">
      <c r="A488" s="2" t="s">
        <v>165</v>
      </c>
      <c r="B488" s="2" t="s">
        <v>756</v>
      </c>
      <c r="C488" s="2" t="s">
        <v>757</v>
      </c>
      <c r="D488" s="13">
        <v>1400</v>
      </c>
      <c r="E488" s="2" t="s">
        <v>13</v>
      </c>
      <c r="F488" s="12">
        <v>0.1</v>
      </c>
      <c r="G488" s="114">
        <v>1260</v>
      </c>
      <c r="H488" s="114">
        <v>140</v>
      </c>
      <c r="I488" s="2" t="s">
        <v>14</v>
      </c>
      <c r="J488" s="12">
        <v>0.05</v>
      </c>
      <c r="K488" s="114">
        <v>133</v>
      </c>
    </row>
    <row r="489" spans="1:11" x14ac:dyDescent="0.3">
      <c r="A489" s="2" t="s">
        <v>165</v>
      </c>
      <c r="B489" s="11" t="s">
        <v>756</v>
      </c>
      <c r="C489" s="2" t="s">
        <v>757</v>
      </c>
      <c r="D489" s="13">
        <f>(D488/18)</f>
        <v>77.777777777777771</v>
      </c>
      <c r="E489" s="2" t="s">
        <v>13</v>
      </c>
      <c r="F489" s="12">
        <v>0</v>
      </c>
      <c r="G489" s="114">
        <v>77.777777777777771</v>
      </c>
      <c r="H489" s="114">
        <v>68.444444444444443</v>
      </c>
      <c r="I489" s="2" t="s">
        <v>14</v>
      </c>
      <c r="J489" s="12">
        <v>0.05</v>
      </c>
      <c r="K489" s="114">
        <v>65.022222222222211</v>
      </c>
    </row>
    <row r="490" spans="1:11" x14ac:dyDescent="0.3">
      <c r="A490" s="15" t="s">
        <v>15</v>
      </c>
      <c r="B490" s="110" t="s">
        <v>758</v>
      </c>
      <c r="C490" s="29" t="s">
        <v>759</v>
      </c>
      <c r="D490" s="19">
        <v>325</v>
      </c>
      <c r="E490" s="29" t="s">
        <v>13</v>
      </c>
      <c r="F490" s="18">
        <v>0.1</v>
      </c>
      <c r="G490" s="114">
        <v>292.5</v>
      </c>
      <c r="H490" s="114"/>
      <c r="I490" s="29"/>
      <c r="J490" s="18"/>
      <c r="K490" s="114"/>
    </row>
    <row r="491" spans="1:11" x14ac:dyDescent="0.3">
      <c r="A491" s="15" t="s">
        <v>15</v>
      </c>
      <c r="B491" s="110" t="s">
        <v>758</v>
      </c>
      <c r="C491" s="29" t="s">
        <v>759</v>
      </c>
      <c r="D491" s="19">
        <f>(D490/18)</f>
        <v>18.055555555555557</v>
      </c>
      <c r="E491" s="29" t="s">
        <v>13</v>
      </c>
      <c r="F491" s="18">
        <v>0</v>
      </c>
      <c r="G491" s="114">
        <v>18.055555555555557</v>
      </c>
      <c r="H491" s="114"/>
      <c r="I491" s="29"/>
      <c r="J491" s="18"/>
      <c r="K491" s="114"/>
    </row>
    <row r="492" spans="1:11" x14ac:dyDescent="0.3">
      <c r="A492" s="15" t="s">
        <v>15</v>
      </c>
      <c r="B492" s="15" t="s">
        <v>760</v>
      </c>
      <c r="C492" s="15" t="s">
        <v>761</v>
      </c>
      <c r="D492" s="17">
        <v>46</v>
      </c>
      <c r="E492" s="15" t="s">
        <v>13</v>
      </c>
      <c r="F492" s="18">
        <v>0.1</v>
      </c>
      <c r="G492" s="114">
        <v>41.4</v>
      </c>
      <c r="H492" s="114"/>
      <c r="I492" s="15"/>
      <c r="J492" s="18"/>
      <c r="K492" s="114"/>
    </row>
    <row r="493" spans="1:11" x14ac:dyDescent="0.3">
      <c r="A493" s="15" t="s">
        <v>762</v>
      </c>
      <c r="B493" s="15" t="s">
        <v>763</v>
      </c>
      <c r="C493" s="15" t="s">
        <v>764</v>
      </c>
      <c r="D493" s="17">
        <v>136</v>
      </c>
      <c r="E493" s="15" t="s">
        <v>13</v>
      </c>
      <c r="F493" s="18">
        <v>0.1</v>
      </c>
      <c r="G493" s="114">
        <v>122.4</v>
      </c>
      <c r="H493" s="114"/>
      <c r="I493" s="15"/>
      <c r="J493" s="18"/>
      <c r="K493" s="114"/>
    </row>
    <row r="494" spans="1:11" s="20" customFormat="1" x14ac:dyDescent="0.3">
      <c r="A494" s="15" t="s">
        <v>762</v>
      </c>
      <c r="B494" s="15" t="s">
        <v>765</v>
      </c>
      <c r="C494" s="15" t="s">
        <v>766</v>
      </c>
      <c r="D494" s="17">
        <v>23.95</v>
      </c>
      <c r="E494" s="15" t="s">
        <v>13</v>
      </c>
      <c r="F494" s="18">
        <v>0.1</v>
      </c>
      <c r="G494" s="60">
        <v>21.555</v>
      </c>
      <c r="H494" s="60"/>
      <c r="I494" s="15"/>
      <c r="J494" s="18"/>
      <c r="K494" s="60"/>
    </row>
    <row r="495" spans="1:11" s="20" customFormat="1" ht="39" x14ac:dyDescent="0.3">
      <c r="A495" s="15" t="s">
        <v>762</v>
      </c>
      <c r="B495" s="15" t="s">
        <v>1116</v>
      </c>
      <c r="C495" s="117" t="s">
        <v>1117</v>
      </c>
      <c r="D495" s="117">
        <v>20.95</v>
      </c>
      <c r="E495" s="15" t="s">
        <v>13</v>
      </c>
      <c r="F495" s="18">
        <v>0.1</v>
      </c>
      <c r="G495" s="60">
        <v>18.855</v>
      </c>
      <c r="H495" s="60"/>
      <c r="I495" s="15"/>
      <c r="J495" s="18"/>
      <c r="K495" s="60"/>
    </row>
    <row r="496" spans="1:11" x14ac:dyDescent="0.3">
      <c r="A496" s="2" t="s">
        <v>165</v>
      </c>
      <c r="B496" s="2" t="s">
        <v>767</v>
      </c>
      <c r="C496" s="2" t="s">
        <v>768</v>
      </c>
      <c r="D496" s="13">
        <v>2250</v>
      </c>
      <c r="E496" s="2" t="s">
        <v>13</v>
      </c>
      <c r="F496" s="12">
        <v>0.1</v>
      </c>
      <c r="G496" s="114">
        <v>2025</v>
      </c>
      <c r="H496" s="114">
        <v>225</v>
      </c>
      <c r="I496" s="2" t="s">
        <v>14</v>
      </c>
      <c r="J496" s="12">
        <v>0.05</v>
      </c>
      <c r="K496" s="114">
        <v>213.75</v>
      </c>
    </row>
    <row r="497" spans="1:11" x14ac:dyDescent="0.3">
      <c r="A497" s="2" t="s">
        <v>165</v>
      </c>
      <c r="B497" s="2" t="s">
        <v>769</v>
      </c>
      <c r="C497" s="2" t="s">
        <v>770</v>
      </c>
      <c r="D497" s="13">
        <v>90</v>
      </c>
      <c r="E497" s="2" t="s">
        <v>13</v>
      </c>
      <c r="F497" s="12">
        <v>0.1</v>
      </c>
      <c r="G497" s="114">
        <v>81</v>
      </c>
      <c r="H497" s="114">
        <v>9</v>
      </c>
      <c r="I497" s="2" t="s">
        <v>14</v>
      </c>
      <c r="J497" s="12">
        <v>0.05</v>
      </c>
      <c r="K497" s="114">
        <v>8.5499999999999989</v>
      </c>
    </row>
    <row r="498" spans="1:11" x14ac:dyDescent="0.3">
      <c r="A498" s="15" t="s">
        <v>165</v>
      </c>
      <c r="B498" s="15" t="s">
        <v>771</v>
      </c>
      <c r="C498" s="15" t="s">
        <v>772</v>
      </c>
      <c r="D498" s="17" t="s">
        <v>773</v>
      </c>
      <c r="E498" s="15" t="s">
        <v>13</v>
      </c>
      <c r="F498" s="18">
        <v>0.1</v>
      </c>
      <c r="G498" s="114" t="e">
        <v>#VALUE!</v>
      </c>
      <c r="H498" s="114"/>
      <c r="I498" s="15"/>
      <c r="J498" s="18"/>
      <c r="K498" s="114"/>
    </row>
    <row r="499" spans="1:11" x14ac:dyDescent="0.3">
      <c r="A499" s="2" t="s">
        <v>165</v>
      </c>
      <c r="B499" s="2" t="s">
        <v>774</v>
      </c>
      <c r="C499" s="2" t="s">
        <v>775</v>
      </c>
      <c r="D499" s="13">
        <v>2250</v>
      </c>
      <c r="E499" s="2" t="s">
        <v>13</v>
      </c>
      <c r="F499" s="12">
        <v>0.1</v>
      </c>
      <c r="G499" s="114">
        <v>2025</v>
      </c>
      <c r="H499" s="114">
        <v>225</v>
      </c>
      <c r="I499" s="2" t="s">
        <v>14</v>
      </c>
      <c r="J499" s="12">
        <v>0.05</v>
      </c>
      <c r="K499" s="114">
        <v>213.75</v>
      </c>
    </row>
    <row r="500" spans="1:11" x14ac:dyDescent="0.3">
      <c r="A500" s="2" t="s">
        <v>165</v>
      </c>
      <c r="B500" s="2" t="s">
        <v>776</v>
      </c>
      <c r="C500" s="2" t="s">
        <v>777</v>
      </c>
      <c r="D500" s="13">
        <v>980</v>
      </c>
      <c r="E500" s="2" t="s">
        <v>13</v>
      </c>
      <c r="F500" s="12">
        <v>0.1</v>
      </c>
      <c r="G500" s="114">
        <v>882</v>
      </c>
      <c r="H500" s="114">
        <v>98</v>
      </c>
      <c r="I500" s="2" t="s">
        <v>14</v>
      </c>
      <c r="J500" s="12">
        <v>0.05</v>
      </c>
      <c r="K500" s="114">
        <v>93.1</v>
      </c>
    </row>
    <row r="501" spans="1:11" x14ac:dyDescent="0.3">
      <c r="A501" s="2" t="s">
        <v>165</v>
      </c>
      <c r="B501" s="2" t="s">
        <v>778</v>
      </c>
      <c r="C501" s="2" t="s">
        <v>779</v>
      </c>
      <c r="D501" s="13">
        <v>2250</v>
      </c>
      <c r="E501" s="2" t="s">
        <v>13</v>
      </c>
      <c r="F501" s="12">
        <v>0.1</v>
      </c>
      <c r="G501" s="114">
        <v>2025</v>
      </c>
      <c r="H501" s="114">
        <v>225</v>
      </c>
      <c r="I501" s="2" t="s">
        <v>14</v>
      </c>
      <c r="J501" s="12">
        <v>0.05</v>
      </c>
      <c r="K501" s="114">
        <v>213.75</v>
      </c>
    </row>
    <row r="502" spans="1:11" x14ac:dyDescent="0.3">
      <c r="A502" s="15" t="s">
        <v>165</v>
      </c>
      <c r="B502" s="15" t="s">
        <v>780</v>
      </c>
      <c r="C502" s="15" t="s">
        <v>781</v>
      </c>
      <c r="D502" s="17">
        <v>860</v>
      </c>
      <c r="E502" s="15" t="s">
        <v>13</v>
      </c>
      <c r="F502" s="18">
        <v>0.1</v>
      </c>
      <c r="G502" s="114">
        <v>774</v>
      </c>
      <c r="H502" s="114"/>
      <c r="I502" s="15"/>
      <c r="J502" s="18"/>
      <c r="K502" s="114"/>
    </row>
    <row r="503" spans="1:11" x14ac:dyDescent="0.3">
      <c r="A503" s="2" t="s">
        <v>251</v>
      </c>
      <c r="B503" s="8" t="s">
        <v>782</v>
      </c>
      <c r="C503" s="10" t="s">
        <v>783</v>
      </c>
      <c r="D503" s="7">
        <v>10100</v>
      </c>
      <c r="E503" s="10" t="s">
        <v>13</v>
      </c>
      <c r="F503" s="12">
        <v>0.12</v>
      </c>
      <c r="G503" s="114">
        <v>8888</v>
      </c>
      <c r="H503" s="114">
        <v>1010</v>
      </c>
      <c r="I503" s="10" t="s">
        <v>14</v>
      </c>
      <c r="J503" s="12">
        <v>0.05</v>
      </c>
      <c r="K503" s="114">
        <v>959.5</v>
      </c>
    </row>
    <row r="504" spans="1:11" x14ac:dyDescent="0.3">
      <c r="A504" s="2" t="s">
        <v>251</v>
      </c>
      <c r="B504" s="8" t="s">
        <v>784</v>
      </c>
      <c r="C504" s="10" t="s">
        <v>785</v>
      </c>
      <c r="D504" s="7">
        <v>2737</v>
      </c>
      <c r="E504" s="10" t="s">
        <v>13</v>
      </c>
      <c r="F504" s="12">
        <v>0.12</v>
      </c>
      <c r="G504" s="114">
        <v>2408.56</v>
      </c>
      <c r="H504" s="114">
        <v>273.7</v>
      </c>
      <c r="I504" s="10" t="s">
        <v>14</v>
      </c>
      <c r="J504" s="12">
        <v>0.05</v>
      </c>
      <c r="K504" s="114">
        <v>260.01499999999999</v>
      </c>
    </row>
    <row r="505" spans="1:11" x14ac:dyDescent="0.3">
      <c r="A505" s="2" t="s">
        <v>251</v>
      </c>
      <c r="B505" s="8" t="s">
        <v>786</v>
      </c>
      <c r="C505" s="10" t="s">
        <v>787</v>
      </c>
      <c r="D505" s="7">
        <v>11100</v>
      </c>
      <c r="E505" s="10" t="s">
        <v>13</v>
      </c>
      <c r="F505" s="12">
        <v>0.12</v>
      </c>
      <c r="G505" s="114">
        <v>9768</v>
      </c>
      <c r="H505" s="114">
        <v>1110</v>
      </c>
      <c r="I505" s="10" t="s">
        <v>14</v>
      </c>
      <c r="J505" s="12">
        <v>0.05</v>
      </c>
      <c r="K505" s="114">
        <v>1054.5</v>
      </c>
    </row>
    <row r="506" spans="1:11" x14ac:dyDescent="0.3">
      <c r="A506" s="15" t="s">
        <v>788</v>
      </c>
      <c r="B506" s="15" t="s">
        <v>789</v>
      </c>
      <c r="C506" s="15" t="s">
        <v>790</v>
      </c>
      <c r="D506" s="17">
        <v>83</v>
      </c>
      <c r="E506" s="15" t="s">
        <v>13</v>
      </c>
      <c r="F506" s="18"/>
      <c r="G506" s="114">
        <v>83</v>
      </c>
      <c r="H506" s="114"/>
      <c r="I506" s="15"/>
      <c r="J506" s="18"/>
      <c r="K506" s="114"/>
    </row>
    <row r="507" spans="1:11" x14ac:dyDescent="0.3">
      <c r="A507" s="2" t="s">
        <v>251</v>
      </c>
      <c r="B507" s="8" t="s">
        <v>791</v>
      </c>
      <c r="C507" s="10" t="s">
        <v>792</v>
      </c>
      <c r="D507" s="7">
        <v>6350</v>
      </c>
      <c r="E507" s="10" t="s">
        <v>13</v>
      </c>
      <c r="F507" s="12">
        <v>0.1</v>
      </c>
      <c r="G507" s="114">
        <v>5715</v>
      </c>
      <c r="H507" s="114">
        <v>635</v>
      </c>
      <c r="I507" s="10" t="s">
        <v>14</v>
      </c>
      <c r="J507" s="12">
        <v>0.05</v>
      </c>
      <c r="K507" s="114">
        <v>603.25</v>
      </c>
    </row>
    <row r="508" spans="1:11" x14ac:dyDescent="0.3">
      <c r="A508" s="2" t="s">
        <v>251</v>
      </c>
      <c r="B508" s="8" t="s">
        <v>793</v>
      </c>
      <c r="C508" s="10" t="s">
        <v>794</v>
      </c>
      <c r="D508" s="7">
        <v>6210</v>
      </c>
      <c r="E508" s="10" t="s">
        <v>13</v>
      </c>
      <c r="F508" s="12">
        <v>0.1</v>
      </c>
      <c r="G508" s="114">
        <v>5589</v>
      </c>
      <c r="H508" s="114">
        <v>621</v>
      </c>
      <c r="I508" s="10" t="s">
        <v>14</v>
      </c>
      <c r="J508" s="12">
        <v>0.05</v>
      </c>
      <c r="K508" s="114">
        <v>589.94999999999993</v>
      </c>
    </row>
    <row r="509" spans="1:11" x14ac:dyDescent="0.3">
      <c r="A509" s="15" t="s">
        <v>15</v>
      </c>
      <c r="B509" s="109" t="s">
        <v>795</v>
      </c>
      <c r="C509" s="21" t="s">
        <v>796</v>
      </c>
      <c r="D509" s="19">
        <v>292</v>
      </c>
      <c r="E509" s="21" t="s">
        <v>13</v>
      </c>
      <c r="F509" s="18">
        <v>0.1</v>
      </c>
      <c r="G509" s="114">
        <v>262.8</v>
      </c>
      <c r="H509" s="114"/>
      <c r="I509" s="21"/>
      <c r="J509" s="18"/>
      <c r="K509" s="114"/>
    </row>
    <row r="510" spans="1:11" x14ac:dyDescent="0.3">
      <c r="A510" s="15" t="s">
        <v>15</v>
      </c>
      <c r="B510" s="109" t="s">
        <v>797</v>
      </c>
      <c r="C510" s="21" t="s">
        <v>798</v>
      </c>
      <c r="D510" s="19">
        <v>590</v>
      </c>
      <c r="E510" s="21" t="s">
        <v>13</v>
      </c>
      <c r="F510" s="18">
        <v>0.1</v>
      </c>
      <c r="G510" s="114">
        <v>531</v>
      </c>
      <c r="H510" s="114"/>
      <c r="I510" s="21"/>
      <c r="J510" s="18"/>
      <c r="K510" s="114"/>
    </row>
    <row r="511" spans="1:11" x14ac:dyDescent="0.3">
      <c r="A511" s="15" t="s">
        <v>15</v>
      </c>
      <c r="B511" s="109" t="s">
        <v>799</v>
      </c>
      <c r="C511" s="21" t="s">
        <v>800</v>
      </c>
      <c r="D511" s="19">
        <v>337</v>
      </c>
      <c r="E511" s="21" t="s">
        <v>13</v>
      </c>
      <c r="F511" s="18">
        <v>0.1</v>
      </c>
      <c r="G511" s="114">
        <v>303.3</v>
      </c>
      <c r="H511" s="114"/>
      <c r="I511" s="21"/>
      <c r="J511" s="18"/>
      <c r="K511" s="114"/>
    </row>
    <row r="512" spans="1:11" x14ac:dyDescent="0.3">
      <c r="A512" s="2" t="s">
        <v>251</v>
      </c>
      <c r="B512" s="8" t="s">
        <v>801</v>
      </c>
      <c r="C512" s="10" t="s">
        <v>802</v>
      </c>
      <c r="D512" s="7">
        <v>2452</v>
      </c>
      <c r="E512" s="10" t="s">
        <v>13</v>
      </c>
      <c r="F512" s="12">
        <v>0.1</v>
      </c>
      <c r="G512" s="114">
        <v>2206.8000000000002</v>
      </c>
      <c r="H512" s="114">
        <v>2157.7600000000002</v>
      </c>
      <c r="I512" s="10" t="s">
        <v>14</v>
      </c>
      <c r="J512" s="12">
        <v>0.05</v>
      </c>
      <c r="K512" s="114">
        <v>2049.8720000000003</v>
      </c>
    </row>
    <row r="513" spans="1:11" x14ac:dyDescent="0.3">
      <c r="A513" s="2" t="s">
        <v>251</v>
      </c>
      <c r="B513" s="8" t="s">
        <v>801</v>
      </c>
      <c r="C513" s="10" t="s">
        <v>802</v>
      </c>
      <c r="D513" s="7">
        <f>(D512/18)</f>
        <v>136.22222222222223</v>
      </c>
      <c r="E513" s="10" t="s">
        <v>13</v>
      </c>
      <c r="F513" s="12">
        <v>0</v>
      </c>
      <c r="G513" s="114">
        <v>136.22222222222223</v>
      </c>
      <c r="H513" s="114">
        <v>13.622222222222224</v>
      </c>
      <c r="I513" s="10" t="s">
        <v>14</v>
      </c>
      <c r="J513" s="12">
        <v>0.05</v>
      </c>
      <c r="K513" s="114">
        <v>12.941111111111113</v>
      </c>
    </row>
    <row r="514" spans="1:11" x14ac:dyDescent="0.3">
      <c r="A514" s="15" t="s">
        <v>788</v>
      </c>
      <c r="B514" s="15" t="s">
        <v>803</v>
      </c>
      <c r="C514" s="15" t="s">
        <v>804</v>
      </c>
      <c r="D514" s="17">
        <v>80</v>
      </c>
      <c r="E514" s="15" t="s">
        <v>13</v>
      </c>
      <c r="F514" s="18"/>
      <c r="G514" s="114">
        <v>80</v>
      </c>
      <c r="H514" s="114"/>
      <c r="I514" s="15"/>
      <c r="J514" s="18"/>
      <c r="K514" s="114"/>
    </row>
    <row r="515" spans="1:11" x14ac:dyDescent="0.3">
      <c r="A515" s="2" t="s">
        <v>19</v>
      </c>
      <c r="B515" s="2" t="s">
        <v>805</v>
      </c>
      <c r="C515" s="2" t="s">
        <v>806</v>
      </c>
      <c r="D515" s="13">
        <v>375</v>
      </c>
      <c r="E515" s="2" t="s">
        <v>13</v>
      </c>
      <c r="F515" s="12">
        <v>0.13</v>
      </c>
      <c r="G515" s="114">
        <v>326.25</v>
      </c>
      <c r="H515" s="114">
        <v>37.5</v>
      </c>
      <c r="I515" s="2" t="s">
        <v>14</v>
      </c>
      <c r="J515" s="12">
        <v>0.05</v>
      </c>
      <c r="K515" s="114">
        <v>35.625</v>
      </c>
    </row>
    <row r="516" spans="1:11" x14ac:dyDescent="0.3">
      <c r="A516" s="15" t="s">
        <v>165</v>
      </c>
      <c r="B516" s="110" t="s">
        <v>807</v>
      </c>
      <c r="C516" s="29" t="s">
        <v>808</v>
      </c>
      <c r="D516" s="19">
        <v>415</v>
      </c>
      <c r="E516" s="29" t="s">
        <v>13</v>
      </c>
      <c r="F516" s="18">
        <v>0.1</v>
      </c>
      <c r="G516" s="114">
        <v>373.5</v>
      </c>
      <c r="H516" s="114"/>
      <c r="I516" s="29"/>
      <c r="J516" s="18"/>
      <c r="K516" s="114"/>
    </row>
    <row r="517" spans="1:11" x14ac:dyDescent="0.3">
      <c r="A517" s="15" t="s">
        <v>165</v>
      </c>
      <c r="B517" s="110" t="s">
        <v>807</v>
      </c>
      <c r="C517" s="29" t="s">
        <v>808</v>
      </c>
      <c r="D517" s="19">
        <v>5</v>
      </c>
      <c r="E517" s="29" t="s">
        <v>13</v>
      </c>
      <c r="F517" s="18">
        <v>0.1</v>
      </c>
      <c r="G517" s="114">
        <v>4.5</v>
      </c>
      <c r="H517" s="114"/>
      <c r="I517" s="29"/>
      <c r="J517" s="18"/>
      <c r="K517" s="114"/>
    </row>
    <row r="518" spans="1:11" x14ac:dyDescent="0.3">
      <c r="A518" s="2" t="s">
        <v>809</v>
      </c>
      <c r="B518" s="8" t="s">
        <v>810</v>
      </c>
      <c r="C518" s="10" t="s">
        <v>811</v>
      </c>
      <c r="D518" s="7">
        <v>277</v>
      </c>
      <c r="E518" s="10" t="s">
        <v>13</v>
      </c>
      <c r="F518" s="12">
        <v>0.11</v>
      </c>
      <c r="G518" s="114">
        <v>246.53</v>
      </c>
      <c r="H518" s="114">
        <v>27.700000000000003</v>
      </c>
      <c r="I518" s="10" t="s">
        <v>14</v>
      </c>
      <c r="J518" s="12">
        <v>0.05</v>
      </c>
      <c r="K518" s="114">
        <v>26.315000000000001</v>
      </c>
    </row>
    <row r="519" spans="1:11" x14ac:dyDescent="0.3">
      <c r="A519" s="15" t="s">
        <v>809</v>
      </c>
      <c r="B519" s="110" t="s">
        <v>810</v>
      </c>
      <c r="C519" s="29" t="s">
        <v>811</v>
      </c>
      <c r="D519" s="19">
        <f>(D518/18)</f>
        <v>15.388888888888889</v>
      </c>
      <c r="E519" s="29" t="s">
        <v>13</v>
      </c>
      <c r="F519" s="18">
        <v>0</v>
      </c>
      <c r="G519" s="114">
        <v>15.388888888888889</v>
      </c>
      <c r="H519" s="114"/>
      <c r="I519" s="29"/>
      <c r="J519" s="18"/>
      <c r="K519" s="114"/>
    </row>
    <row r="520" spans="1:11" x14ac:dyDescent="0.3">
      <c r="A520" s="2" t="s">
        <v>809</v>
      </c>
      <c r="B520" s="8" t="s">
        <v>812</v>
      </c>
      <c r="C520" s="10" t="s">
        <v>813</v>
      </c>
      <c r="D520" s="7">
        <v>380</v>
      </c>
      <c r="E520" s="10" t="s">
        <v>13</v>
      </c>
      <c r="F520" s="12">
        <v>0.11</v>
      </c>
      <c r="G520" s="114">
        <v>338.2</v>
      </c>
      <c r="H520" s="114">
        <v>38</v>
      </c>
      <c r="I520" s="10" t="s">
        <v>14</v>
      </c>
      <c r="J520" s="12">
        <v>0.05</v>
      </c>
      <c r="K520" s="114">
        <v>36.1</v>
      </c>
    </row>
    <row r="521" spans="1:11" x14ac:dyDescent="0.3">
      <c r="A521" s="15" t="s">
        <v>809</v>
      </c>
      <c r="B521" s="110" t="s">
        <v>812</v>
      </c>
      <c r="C521" s="29" t="s">
        <v>813</v>
      </c>
      <c r="D521" s="19">
        <f>(D520/18)</f>
        <v>21.111111111111111</v>
      </c>
      <c r="E521" s="29" t="s">
        <v>13</v>
      </c>
      <c r="F521" s="18">
        <v>0</v>
      </c>
      <c r="G521" s="114">
        <v>21.111111111111111</v>
      </c>
      <c r="H521" s="114"/>
      <c r="I521" s="29"/>
      <c r="J521" s="18"/>
      <c r="K521" s="114"/>
    </row>
    <row r="522" spans="1:11" x14ac:dyDescent="0.3">
      <c r="A522" s="2" t="s">
        <v>15</v>
      </c>
      <c r="B522" s="8" t="s">
        <v>814</v>
      </c>
      <c r="C522" s="2" t="s">
        <v>815</v>
      </c>
      <c r="D522" s="7">
        <v>325</v>
      </c>
      <c r="E522" s="2" t="s">
        <v>13</v>
      </c>
      <c r="F522" s="12">
        <v>0.05</v>
      </c>
      <c r="G522" s="114">
        <v>308.75</v>
      </c>
      <c r="H522" s="114">
        <v>37.283132250000008</v>
      </c>
      <c r="I522" s="2" t="s">
        <v>14</v>
      </c>
      <c r="J522" s="12">
        <v>0.05</v>
      </c>
      <c r="K522" s="114">
        <v>35.418975637500004</v>
      </c>
    </row>
    <row r="523" spans="1:11" x14ac:dyDescent="0.3">
      <c r="A523" s="2" t="s">
        <v>15</v>
      </c>
      <c r="B523" s="8" t="s">
        <v>814</v>
      </c>
      <c r="C523" s="2" t="s">
        <v>815</v>
      </c>
      <c r="D523" s="61">
        <v>10</v>
      </c>
      <c r="E523" s="2" t="s">
        <v>13</v>
      </c>
      <c r="F523" s="12">
        <v>0</v>
      </c>
      <c r="G523" s="114">
        <v>10</v>
      </c>
      <c r="H523" s="114">
        <v>32.809156380000005</v>
      </c>
      <c r="I523" s="2" t="s">
        <v>14</v>
      </c>
      <c r="J523" s="12">
        <v>0.05</v>
      </c>
      <c r="K523" s="114">
        <v>31.168698561000003</v>
      </c>
    </row>
    <row r="524" spans="1:11" x14ac:dyDescent="0.3">
      <c r="A524" s="15" t="s">
        <v>15</v>
      </c>
      <c r="B524" s="110" t="s">
        <v>816</v>
      </c>
      <c r="C524" s="44" t="s">
        <v>817</v>
      </c>
      <c r="D524" s="19">
        <v>92</v>
      </c>
      <c r="E524" s="44" t="s">
        <v>13</v>
      </c>
      <c r="F524" s="18">
        <v>0.05</v>
      </c>
      <c r="G524" s="114">
        <v>87.4</v>
      </c>
      <c r="H524" s="114"/>
      <c r="I524" s="44"/>
      <c r="J524" s="18"/>
      <c r="K524" s="114"/>
    </row>
    <row r="525" spans="1:11" x14ac:dyDescent="0.3">
      <c r="A525" s="15" t="s">
        <v>15</v>
      </c>
      <c r="B525" s="110" t="s">
        <v>816</v>
      </c>
      <c r="C525" s="44" t="s">
        <v>818</v>
      </c>
      <c r="D525" s="19">
        <v>23</v>
      </c>
      <c r="E525" s="44" t="s">
        <v>13</v>
      </c>
      <c r="F525" s="18">
        <v>0.05</v>
      </c>
      <c r="G525" s="114">
        <v>21.85</v>
      </c>
      <c r="H525" s="114"/>
      <c r="I525" s="44"/>
      <c r="J525" s="18"/>
      <c r="K525" s="114"/>
    </row>
    <row r="526" spans="1:11" x14ac:dyDescent="0.3">
      <c r="A526" s="15" t="s">
        <v>15</v>
      </c>
      <c r="B526" s="110" t="s">
        <v>819</v>
      </c>
      <c r="C526" s="15" t="s">
        <v>820</v>
      </c>
      <c r="D526" s="19">
        <v>375</v>
      </c>
      <c r="E526" s="15" t="s">
        <v>13</v>
      </c>
      <c r="F526" s="18">
        <v>0.1</v>
      </c>
      <c r="G526" s="114">
        <v>337.5</v>
      </c>
      <c r="H526" s="114"/>
      <c r="I526" s="15"/>
      <c r="J526" s="18"/>
      <c r="K526" s="114"/>
    </row>
    <row r="527" spans="1:11" x14ac:dyDescent="0.3">
      <c r="A527" s="15" t="s">
        <v>15</v>
      </c>
      <c r="B527" s="16" t="s">
        <v>821</v>
      </c>
      <c r="C527" s="15" t="s">
        <v>822</v>
      </c>
      <c r="D527" s="19">
        <v>300</v>
      </c>
      <c r="E527" s="15" t="s">
        <v>13</v>
      </c>
      <c r="F527" s="18">
        <v>0.1</v>
      </c>
      <c r="G527" s="114">
        <v>270</v>
      </c>
      <c r="H527" s="114"/>
      <c r="I527" s="15"/>
      <c r="J527" s="18"/>
      <c r="K527" s="114"/>
    </row>
    <row r="528" spans="1:11" x14ac:dyDescent="0.3">
      <c r="A528" s="15" t="s">
        <v>788</v>
      </c>
      <c r="B528" s="110" t="s">
        <v>823</v>
      </c>
      <c r="C528" s="29" t="s">
        <v>683</v>
      </c>
      <c r="D528" s="19">
        <v>82</v>
      </c>
      <c r="E528" s="29" t="s">
        <v>13</v>
      </c>
      <c r="F528" s="18"/>
      <c r="G528" s="114">
        <v>82</v>
      </c>
      <c r="H528" s="114"/>
      <c r="I528" s="29"/>
      <c r="J528" s="18"/>
      <c r="K528" s="114"/>
    </row>
    <row r="529" spans="1:11" x14ac:dyDescent="0.3">
      <c r="A529" s="15" t="s">
        <v>788</v>
      </c>
      <c r="B529" s="110" t="s">
        <v>824</v>
      </c>
      <c r="C529" s="29" t="s">
        <v>825</v>
      </c>
      <c r="D529" s="19">
        <v>40</v>
      </c>
      <c r="E529" s="29" t="s">
        <v>13</v>
      </c>
      <c r="F529" s="18"/>
      <c r="G529" s="114">
        <v>40</v>
      </c>
      <c r="H529" s="114"/>
      <c r="I529" s="29"/>
      <c r="J529" s="18"/>
      <c r="K529" s="114"/>
    </row>
    <row r="530" spans="1:11" x14ac:dyDescent="0.3">
      <c r="A530" s="15" t="s">
        <v>788</v>
      </c>
      <c r="B530" s="15" t="s">
        <v>826</v>
      </c>
      <c r="C530" s="15" t="s">
        <v>827</v>
      </c>
      <c r="D530" s="17">
        <v>54</v>
      </c>
      <c r="E530" s="15" t="s">
        <v>13</v>
      </c>
      <c r="F530" s="18"/>
      <c r="G530" s="114">
        <v>54</v>
      </c>
      <c r="H530" s="114"/>
      <c r="I530" s="15"/>
      <c r="J530" s="18"/>
      <c r="K530" s="114"/>
    </row>
    <row r="531" spans="1:11" x14ac:dyDescent="0.3">
      <c r="A531" s="15" t="s">
        <v>788</v>
      </c>
      <c r="B531" s="15" t="s">
        <v>828</v>
      </c>
      <c r="C531" s="15" t="s">
        <v>829</v>
      </c>
      <c r="D531" s="17">
        <v>64</v>
      </c>
      <c r="E531" s="15" t="s">
        <v>13</v>
      </c>
      <c r="F531" s="18"/>
      <c r="G531" s="114">
        <v>64</v>
      </c>
      <c r="H531" s="114"/>
      <c r="I531" s="15"/>
      <c r="J531" s="18"/>
      <c r="K531" s="114"/>
    </row>
    <row r="532" spans="1:11" x14ac:dyDescent="0.3">
      <c r="A532" s="15" t="s">
        <v>788</v>
      </c>
      <c r="B532" s="15" t="s">
        <v>830</v>
      </c>
      <c r="C532" s="15" t="s">
        <v>829</v>
      </c>
      <c r="D532" s="17">
        <v>72</v>
      </c>
      <c r="E532" s="15" t="s">
        <v>13</v>
      </c>
      <c r="F532" s="18"/>
      <c r="G532" s="114">
        <v>72</v>
      </c>
      <c r="H532" s="114"/>
      <c r="I532" s="15"/>
      <c r="J532" s="18"/>
      <c r="K532" s="114"/>
    </row>
    <row r="533" spans="1:11" x14ac:dyDescent="0.3">
      <c r="A533" s="15" t="s">
        <v>15</v>
      </c>
      <c r="B533" s="110" t="s">
        <v>831</v>
      </c>
      <c r="C533" s="29" t="s">
        <v>832</v>
      </c>
      <c r="D533" s="19">
        <v>79</v>
      </c>
      <c r="E533" s="29" t="s">
        <v>13</v>
      </c>
      <c r="F533" s="18">
        <v>0.12</v>
      </c>
      <c r="G533" s="114">
        <v>69.52</v>
      </c>
      <c r="H533" s="114"/>
      <c r="I533" s="29"/>
      <c r="J533" s="18"/>
      <c r="K533" s="114"/>
    </row>
    <row r="534" spans="1:11" x14ac:dyDescent="0.3">
      <c r="A534" s="15" t="s">
        <v>15</v>
      </c>
      <c r="B534" s="110" t="s">
        <v>833</v>
      </c>
      <c r="C534" s="29" t="s">
        <v>834</v>
      </c>
      <c r="D534" s="19">
        <v>79</v>
      </c>
      <c r="E534" s="29" t="s">
        <v>13</v>
      </c>
      <c r="F534" s="18">
        <v>0.12</v>
      </c>
      <c r="G534" s="114">
        <v>69.52</v>
      </c>
      <c r="H534" s="114"/>
      <c r="I534" s="29"/>
      <c r="J534" s="18"/>
      <c r="K534" s="114"/>
    </row>
    <row r="535" spans="1:11" x14ac:dyDescent="0.3">
      <c r="A535" s="15" t="s">
        <v>15</v>
      </c>
      <c r="B535" s="110" t="s">
        <v>835</v>
      </c>
      <c r="C535" s="29" t="s">
        <v>836</v>
      </c>
      <c r="D535" s="19">
        <v>79</v>
      </c>
      <c r="E535" s="29" t="s">
        <v>13</v>
      </c>
      <c r="F535" s="18">
        <v>0.12</v>
      </c>
      <c r="G535" s="114">
        <v>69.52</v>
      </c>
      <c r="H535" s="114"/>
      <c r="I535" s="29"/>
      <c r="J535" s="18"/>
      <c r="K535" s="114"/>
    </row>
    <row r="536" spans="1:11" x14ac:dyDescent="0.3">
      <c r="A536" s="15" t="s">
        <v>15</v>
      </c>
      <c r="B536" s="110" t="s">
        <v>837</v>
      </c>
      <c r="C536" s="29" t="s">
        <v>838</v>
      </c>
      <c r="D536" s="19">
        <v>74</v>
      </c>
      <c r="E536" s="29" t="s">
        <v>13</v>
      </c>
      <c r="F536" s="18">
        <v>0.12</v>
      </c>
      <c r="G536" s="114">
        <v>65.12</v>
      </c>
      <c r="H536" s="114"/>
      <c r="I536" s="29"/>
      <c r="J536" s="18"/>
      <c r="K536" s="114"/>
    </row>
    <row r="537" spans="1:11" x14ac:dyDescent="0.3">
      <c r="A537" s="15" t="s">
        <v>15</v>
      </c>
      <c r="B537" s="110" t="s">
        <v>839</v>
      </c>
      <c r="C537" s="29" t="s">
        <v>840</v>
      </c>
      <c r="D537" s="19">
        <v>74</v>
      </c>
      <c r="E537" s="29" t="s">
        <v>13</v>
      </c>
      <c r="F537" s="18">
        <v>0.12</v>
      </c>
      <c r="G537" s="114">
        <v>65.12</v>
      </c>
      <c r="H537" s="114"/>
      <c r="I537" s="29"/>
      <c r="J537" s="18"/>
      <c r="K537" s="114"/>
    </row>
    <row r="538" spans="1:11" x14ac:dyDescent="0.3">
      <c r="A538" s="15" t="s">
        <v>15</v>
      </c>
      <c r="B538" s="110" t="s">
        <v>841</v>
      </c>
      <c r="C538" s="29" t="s">
        <v>842</v>
      </c>
      <c r="D538" s="19">
        <v>74</v>
      </c>
      <c r="E538" s="29" t="s">
        <v>13</v>
      </c>
      <c r="F538" s="18">
        <v>0.12</v>
      </c>
      <c r="G538" s="114">
        <v>65.12</v>
      </c>
      <c r="H538" s="114"/>
      <c r="I538" s="29"/>
      <c r="J538" s="18"/>
      <c r="K538" s="114"/>
    </row>
    <row r="539" spans="1:11" x14ac:dyDescent="0.3">
      <c r="A539" s="15" t="s">
        <v>251</v>
      </c>
      <c r="B539" s="110" t="s">
        <v>843</v>
      </c>
      <c r="C539" s="29" t="s">
        <v>844</v>
      </c>
      <c r="D539" s="19">
        <v>2512</v>
      </c>
      <c r="E539" s="29" t="s">
        <v>13</v>
      </c>
      <c r="F539" s="18">
        <v>0.12</v>
      </c>
      <c r="G539" s="114">
        <v>2210.56</v>
      </c>
      <c r="H539" s="114"/>
      <c r="I539" s="29"/>
      <c r="J539" s="18"/>
      <c r="K539" s="114"/>
    </row>
    <row r="540" spans="1:11" x14ac:dyDescent="0.3">
      <c r="A540" s="15" t="s">
        <v>251</v>
      </c>
      <c r="B540" s="110" t="s">
        <v>845</v>
      </c>
      <c r="C540" s="29" t="s">
        <v>846</v>
      </c>
      <c r="D540" s="19">
        <v>2900</v>
      </c>
      <c r="E540" s="29" t="s">
        <v>13</v>
      </c>
      <c r="F540" s="18">
        <v>0.12</v>
      </c>
      <c r="G540" s="114">
        <v>2552</v>
      </c>
      <c r="H540" s="114">
        <v>290</v>
      </c>
      <c r="I540" s="15" t="s">
        <v>14</v>
      </c>
      <c r="J540" s="18">
        <v>0.05</v>
      </c>
      <c r="K540" s="114">
        <v>275.5</v>
      </c>
    </row>
    <row r="541" spans="1:11" x14ac:dyDescent="0.3">
      <c r="A541" s="15" t="s">
        <v>251</v>
      </c>
      <c r="B541" s="110" t="s">
        <v>845</v>
      </c>
      <c r="C541" s="29" t="s">
        <v>846</v>
      </c>
      <c r="D541" s="19">
        <f>(D540/18)</f>
        <v>161.11111111111111</v>
      </c>
      <c r="E541" s="29" t="s">
        <v>13</v>
      </c>
      <c r="F541" s="18">
        <v>0</v>
      </c>
      <c r="G541" s="114">
        <v>161.11111111111111</v>
      </c>
      <c r="H541" s="114">
        <v>16.111111111111111</v>
      </c>
      <c r="I541" s="15" t="s">
        <v>14</v>
      </c>
      <c r="J541" s="18">
        <v>0.05</v>
      </c>
      <c r="K541" s="114">
        <v>15.305555555555554</v>
      </c>
    </row>
    <row r="542" spans="1:11" x14ac:dyDescent="0.3">
      <c r="A542" s="15" t="s">
        <v>251</v>
      </c>
      <c r="B542" s="110" t="s">
        <v>847</v>
      </c>
      <c r="C542" s="29" t="s">
        <v>848</v>
      </c>
      <c r="D542" s="19">
        <v>2712</v>
      </c>
      <c r="E542" s="29" t="s">
        <v>13</v>
      </c>
      <c r="F542" s="18">
        <v>0.12</v>
      </c>
      <c r="G542" s="114">
        <v>2386.56</v>
      </c>
      <c r="H542" s="114"/>
      <c r="I542" s="29"/>
      <c r="J542" s="18"/>
      <c r="K542" s="114"/>
    </row>
    <row r="543" spans="1:11" x14ac:dyDescent="0.3">
      <c r="A543" s="15" t="s">
        <v>251</v>
      </c>
      <c r="B543" s="110" t="s">
        <v>849</v>
      </c>
      <c r="C543" s="29" t="s">
        <v>850</v>
      </c>
      <c r="D543" s="19">
        <v>310</v>
      </c>
      <c r="E543" s="29" t="s">
        <v>13</v>
      </c>
      <c r="F543" s="18">
        <v>0.12</v>
      </c>
      <c r="G543" s="114">
        <v>272.8</v>
      </c>
      <c r="H543" s="114"/>
      <c r="I543" s="29"/>
      <c r="J543" s="18"/>
      <c r="K543" s="114"/>
    </row>
    <row r="544" spans="1:11" x14ac:dyDescent="0.3">
      <c r="A544" s="2" t="s">
        <v>251</v>
      </c>
      <c r="B544" s="8" t="s">
        <v>851</v>
      </c>
      <c r="C544" s="10" t="s">
        <v>852</v>
      </c>
      <c r="D544" s="7">
        <v>460</v>
      </c>
      <c r="E544" s="10" t="s">
        <v>13</v>
      </c>
      <c r="F544" s="12">
        <v>0.12</v>
      </c>
      <c r="G544" s="114">
        <v>404.8</v>
      </c>
      <c r="H544" s="114">
        <v>46</v>
      </c>
      <c r="I544" s="10" t="s">
        <v>14</v>
      </c>
      <c r="J544" s="12">
        <v>0.05</v>
      </c>
      <c r="K544" s="114">
        <v>43.699999999999996</v>
      </c>
    </row>
    <row r="545" spans="1:11" x14ac:dyDescent="0.3">
      <c r="A545" s="2" t="s">
        <v>251</v>
      </c>
      <c r="B545" s="8" t="s">
        <v>853</v>
      </c>
      <c r="C545" s="10" t="s">
        <v>854</v>
      </c>
      <c r="D545" s="7">
        <v>1577</v>
      </c>
      <c r="E545" s="10" t="s">
        <v>13</v>
      </c>
      <c r="F545" s="12">
        <v>0.12</v>
      </c>
      <c r="G545" s="114">
        <v>1387.76</v>
      </c>
      <c r="H545" s="114">
        <v>157.70000000000002</v>
      </c>
      <c r="I545" s="10" t="s">
        <v>14</v>
      </c>
      <c r="J545" s="12">
        <v>0.05</v>
      </c>
      <c r="K545" s="114">
        <v>149.815</v>
      </c>
    </row>
    <row r="546" spans="1:11" x14ac:dyDescent="0.3">
      <c r="A546" s="2" t="s">
        <v>251</v>
      </c>
      <c r="B546" s="8" t="s">
        <v>855</v>
      </c>
      <c r="C546" s="2" t="s">
        <v>852</v>
      </c>
      <c r="D546" s="7">
        <v>1577</v>
      </c>
      <c r="E546" s="2" t="s">
        <v>13</v>
      </c>
      <c r="F546" s="12">
        <v>0.12</v>
      </c>
      <c r="G546" s="114">
        <v>1387.76</v>
      </c>
      <c r="H546" s="114">
        <v>157.70000000000002</v>
      </c>
      <c r="I546" s="2" t="s">
        <v>14</v>
      </c>
      <c r="J546" s="12">
        <v>0.05</v>
      </c>
      <c r="K546" s="114">
        <v>149.815</v>
      </c>
    </row>
    <row r="547" spans="1:11" x14ac:dyDescent="0.3">
      <c r="A547" s="2" t="s">
        <v>251</v>
      </c>
      <c r="B547" s="8" t="s">
        <v>856</v>
      </c>
      <c r="C547" s="10" t="s">
        <v>857</v>
      </c>
      <c r="D547" s="7">
        <v>2762</v>
      </c>
      <c r="E547" s="10" t="s">
        <v>13</v>
      </c>
      <c r="F547" s="12">
        <v>0.12</v>
      </c>
      <c r="G547" s="114">
        <v>2430.56</v>
      </c>
      <c r="H547" s="114">
        <v>276.2</v>
      </c>
      <c r="I547" s="10" t="s">
        <v>14</v>
      </c>
      <c r="J547" s="12">
        <v>0.05</v>
      </c>
      <c r="K547" s="114">
        <v>262.39</v>
      </c>
    </row>
    <row r="548" spans="1:11" x14ac:dyDescent="0.3">
      <c r="A548" s="2" t="s">
        <v>251</v>
      </c>
      <c r="B548" s="8" t="s">
        <v>858</v>
      </c>
      <c r="C548" s="10" t="s">
        <v>859</v>
      </c>
      <c r="D548" s="7">
        <v>3337</v>
      </c>
      <c r="E548" s="10" t="s">
        <v>13</v>
      </c>
      <c r="F548" s="12">
        <v>0.12</v>
      </c>
      <c r="G548" s="114">
        <v>2936.56</v>
      </c>
      <c r="H548" s="114">
        <v>333.70000000000005</v>
      </c>
      <c r="I548" s="10" t="s">
        <v>14</v>
      </c>
      <c r="J548" s="12">
        <v>0.05</v>
      </c>
      <c r="K548" s="114">
        <v>317.01500000000004</v>
      </c>
    </row>
    <row r="549" spans="1:11" x14ac:dyDescent="0.3">
      <c r="A549" s="2" t="s">
        <v>251</v>
      </c>
      <c r="B549" s="8" t="s">
        <v>860</v>
      </c>
      <c r="C549" s="10" t="s">
        <v>861</v>
      </c>
      <c r="D549" s="7">
        <v>2850</v>
      </c>
      <c r="E549" s="10" t="s">
        <v>13</v>
      </c>
      <c r="F549" s="12">
        <v>0.12</v>
      </c>
      <c r="G549" s="114">
        <v>2508</v>
      </c>
      <c r="H549" s="114">
        <v>285</v>
      </c>
      <c r="I549" s="10" t="s">
        <v>14</v>
      </c>
      <c r="J549" s="12">
        <v>0.05</v>
      </c>
      <c r="K549" s="114">
        <v>270.75</v>
      </c>
    </row>
    <row r="550" spans="1:11" x14ac:dyDescent="0.3">
      <c r="A550" s="2" t="s">
        <v>251</v>
      </c>
      <c r="B550" s="8" t="s">
        <v>862</v>
      </c>
      <c r="C550" s="10" t="s">
        <v>863</v>
      </c>
      <c r="D550" s="7">
        <v>1875</v>
      </c>
      <c r="E550" s="10" t="s">
        <v>13</v>
      </c>
      <c r="F550" s="12">
        <v>0.12</v>
      </c>
      <c r="G550" s="114">
        <v>1650</v>
      </c>
      <c r="H550" s="114">
        <v>187.5</v>
      </c>
      <c r="I550" s="10" t="s">
        <v>14</v>
      </c>
      <c r="J550" s="12">
        <v>0.05</v>
      </c>
      <c r="K550" s="114">
        <v>178.125</v>
      </c>
    </row>
    <row r="551" spans="1:11" x14ac:dyDescent="0.3">
      <c r="A551" s="2" t="s">
        <v>251</v>
      </c>
      <c r="B551" s="8" t="s">
        <v>864</v>
      </c>
      <c r="C551" s="10" t="s">
        <v>578</v>
      </c>
      <c r="D551" s="7">
        <v>3390</v>
      </c>
      <c r="E551" s="10" t="s">
        <v>13</v>
      </c>
      <c r="F551" s="12">
        <v>0.12</v>
      </c>
      <c r="G551" s="114">
        <v>2983.2</v>
      </c>
      <c r="H551" s="114">
        <v>339</v>
      </c>
      <c r="I551" s="10" t="s">
        <v>14</v>
      </c>
      <c r="J551" s="12">
        <v>0.05</v>
      </c>
      <c r="K551" s="114">
        <v>322.05</v>
      </c>
    </row>
    <row r="552" spans="1:11" x14ac:dyDescent="0.3">
      <c r="A552" s="2" t="s">
        <v>251</v>
      </c>
      <c r="B552" s="8" t="s">
        <v>865</v>
      </c>
      <c r="C552" s="10" t="s">
        <v>866</v>
      </c>
      <c r="D552" s="7">
        <v>5200</v>
      </c>
      <c r="E552" s="10" t="s">
        <v>13</v>
      </c>
      <c r="F552" s="12">
        <v>0.12</v>
      </c>
      <c r="G552" s="114">
        <v>4576</v>
      </c>
      <c r="H552" s="114">
        <v>520</v>
      </c>
      <c r="I552" s="10" t="s">
        <v>14</v>
      </c>
      <c r="J552" s="12">
        <v>0.05</v>
      </c>
      <c r="K552" s="114">
        <v>494</v>
      </c>
    </row>
    <row r="553" spans="1:11" x14ac:dyDescent="0.3">
      <c r="A553" s="2" t="s">
        <v>15</v>
      </c>
      <c r="B553" s="2" t="s">
        <v>867</v>
      </c>
      <c r="C553" s="2" t="s">
        <v>868</v>
      </c>
      <c r="D553" s="13">
        <v>232</v>
      </c>
      <c r="E553" s="2" t="s">
        <v>13</v>
      </c>
      <c r="F553" s="12">
        <v>0.11</v>
      </c>
      <c r="G553" s="114">
        <v>206.48</v>
      </c>
      <c r="H553" s="114">
        <v>23.200000000000003</v>
      </c>
      <c r="I553" s="2" t="s">
        <v>14</v>
      </c>
      <c r="J553" s="12">
        <v>0.05</v>
      </c>
      <c r="K553" s="114">
        <v>22.040000000000003</v>
      </c>
    </row>
    <row r="554" spans="1:11" x14ac:dyDescent="0.3">
      <c r="A554" s="15" t="s">
        <v>15</v>
      </c>
      <c r="B554" s="15" t="s">
        <v>867</v>
      </c>
      <c r="C554" s="15" t="s">
        <v>868</v>
      </c>
      <c r="D554" s="17">
        <v>6</v>
      </c>
      <c r="E554" s="15" t="s">
        <v>13</v>
      </c>
      <c r="F554" s="18">
        <v>0</v>
      </c>
      <c r="G554" s="114">
        <v>6</v>
      </c>
      <c r="H554" s="114"/>
      <c r="I554" s="15"/>
      <c r="J554" s="18"/>
      <c r="K554" s="114"/>
    </row>
    <row r="555" spans="1:11" x14ac:dyDescent="0.3">
      <c r="A555" s="2" t="s">
        <v>15</v>
      </c>
      <c r="B555" s="2" t="s">
        <v>869</v>
      </c>
      <c r="C555" s="2" t="s">
        <v>870</v>
      </c>
      <c r="D555" s="13">
        <v>234</v>
      </c>
      <c r="E555" s="2" t="s">
        <v>13</v>
      </c>
      <c r="F555" s="12">
        <v>0.1</v>
      </c>
      <c r="G555" s="114">
        <v>210.6</v>
      </c>
      <c r="H555" s="114">
        <v>23.400000000000002</v>
      </c>
      <c r="I555" s="2" t="s">
        <v>14</v>
      </c>
      <c r="J555" s="12">
        <v>0.05</v>
      </c>
      <c r="K555" s="114">
        <v>22.23</v>
      </c>
    </row>
    <row r="556" spans="1:11" x14ac:dyDescent="0.3">
      <c r="A556" s="2" t="s">
        <v>15</v>
      </c>
      <c r="B556" s="2" t="s">
        <v>871</v>
      </c>
      <c r="C556" s="2" t="s">
        <v>872</v>
      </c>
      <c r="D556" s="13">
        <v>163</v>
      </c>
      <c r="E556" s="2" t="s">
        <v>13</v>
      </c>
      <c r="F556" s="12">
        <v>0.1</v>
      </c>
      <c r="G556" s="114">
        <v>146.69999999999999</v>
      </c>
      <c r="H556" s="114">
        <v>16.3</v>
      </c>
      <c r="I556" s="2" t="s">
        <v>14</v>
      </c>
      <c r="J556" s="12">
        <v>0.05</v>
      </c>
      <c r="K556" s="114">
        <v>15.484999999999999</v>
      </c>
    </row>
    <row r="557" spans="1:11" x14ac:dyDescent="0.3">
      <c r="A557" s="2" t="s">
        <v>809</v>
      </c>
      <c r="B557" s="2" t="s">
        <v>873</v>
      </c>
      <c r="C557" s="2" t="s">
        <v>874</v>
      </c>
      <c r="D557" s="13">
        <v>277</v>
      </c>
      <c r="E557" s="2" t="s">
        <v>13</v>
      </c>
      <c r="F557" s="12">
        <v>0.11</v>
      </c>
      <c r="G557" s="114">
        <v>246.53</v>
      </c>
      <c r="H557" s="114">
        <v>27.700000000000003</v>
      </c>
      <c r="I557" s="2" t="s">
        <v>14</v>
      </c>
      <c r="J557" s="12">
        <v>0.05</v>
      </c>
      <c r="K557" s="114">
        <v>26.315000000000001</v>
      </c>
    </row>
    <row r="558" spans="1:11" x14ac:dyDescent="0.3">
      <c r="A558" s="15" t="s">
        <v>809</v>
      </c>
      <c r="B558" s="15" t="s">
        <v>873</v>
      </c>
      <c r="C558" s="15" t="s">
        <v>874</v>
      </c>
      <c r="D558" s="17">
        <v>7</v>
      </c>
      <c r="E558" s="15" t="s">
        <v>13</v>
      </c>
      <c r="F558" s="18">
        <v>0</v>
      </c>
      <c r="G558" s="114">
        <v>7</v>
      </c>
      <c r="H558" s="114"/>
      <c r="I558" s="15"/>
      <c r="J558" s="18"/>
      <c r="K558" s="114"/>
    </row>
    <row r="559" spans="1:11" x14ac:dyDescent="0.3">
      <c r="A559" s="2" t="s">
        <v>809</v>
      </c>
      <c r="B559" s="2" t="s">
        <v>875</v>
      </c>
      <c r="C559" s="2" t="s">
        <v>876</v>
      </c>
      <c r="D559" s="13">
        <v>380</v>
      </c>
      <c r="E559" s="2" t="s">
        <v>13</v>
      </c>
      <c r="F559" s="12">
        <v>0.11</v>
      </c>
      <c r="G559" s="114">
        <v>338.2</v>
      </c>
      <c r="H559" s="114">
        <v>38</v>
      </c>
      <c r="I559" s="2" t="s">
        <v>14</v>
      </c>
      <c r="J559" s="12">
        <v>0.05</v>
      </c>
      <c r="K559" s="114">
        <v>36.1</v>
      </c>
    </row>
    <row r="560" spans="1:11" x14ac:dyDescent="0.3">
      <c r="A560" s="15" t="s">
        <v>809</v>
      </c>
      <c r="B560" s="15" t="s">
        <v>875</v>
      </c>
      <c r="C560" s="15" t="s">
        <v>876</v>
      </c>
      <c r="D560" s="17">
        <v>10</v>
      </c>
      <c r="E560" s="15" t="s">
        <v>13</v>
      </c>
      <c r="F560" s="18">
        <v>0</v>
      </c>
      <c r="G560" s="114">
        <v>10</v>
      </c>
      <c r="H560" s="114"/>
      <c r="I560" s="15"/>
      <c r="J560" s="18"/>
      <c r="K560" s="114"/>
    </row>
    <row r="561" spans="1:11" x14ac:dyDescent="0.3">
      <c r="A561" s="2" t="s">
        <v>809</v>
      </c>
      <c r="B561" s="2" t="s">
        <v>877</v>
      </c>
      <c r="C561" s="2" t="s">
        <v>878</v>
      </c>
      <c r="D561" s="13">
        <v>2080</v>
      </c>
      <c r="E561" s="2" t="s">
        <v>13</v>
      </c>
      <c r="F561" s="12">
        <v>0.11</v>
      </c>
      <c r="G561" s="114">
        <v>1851.2</v>
      </c>
      <c r="H561" s="114">
        <v>208</v>
      </c>
      <c r="I561" s="2" t="s">
        <v>14</v>
      </c>
      <c r="J561" s="12">
        <v>0.05</v>
      </c>
      <c r="K561" s="114">
        <v>197.6</v>
      </c>
    </row>
    <row r="562" spans="1:11" x14ac:dyDescent="0.3">
      <c r="A562" s="2" t="s">
        <v>809</v>
      </c>
      <c r="B562" s="2" t="s">
        <v>877</v>
      </c>
      <c r="C562" s="2" t="s">
        <v>878</v>
      </c>
      <c r="D562" s="13">
        <f>(D561/18)</f>
        <v>115.55555555555556</v>
      </c>
      <c r="E562" s="2" t="s">
        <v>13</v>
      </c>
      <c r="F562" s="12">
        <v>0</v>
      </c>
      <c r="G562" s="114">
        <v>115.55555555555556</v>
      </c>
      <c r="H562" s="114">
        <v>183.04</v>
      </c>
      <c r="I562" s="2" t="s">
        <v>14</v>
      </c>
      <c r="J562" s="12">
        <v>0.05</v>
      </c>
      <c r="K562" s="114">
        <v>173.88799999999998</v>
      </c>
    </row>
    <row r="563" spans="1:11" x14ac:dyDescent="0.3">
      <c r="A563" s="15" t="s">
        <v>572</v>
      </c>
      <c r="B563" s="15" t="s">
        <v>879</v>
      </c>
      <c r="C563" s="15" t="s">
        <v>880</v>
      </c>
      <c r="D563" s="17">
        <v>54.95</v>
      </c>
      <c r="E563" s="15" t="s">
        <v>13</v>
      </c>
      <c r="F563" s="18">
        <v>7.0000000000000007E-2</v>
      </c>
      <c r="G563" s="114">
        <v>51.103500000000004</v>
      </c>
      <c r="H563" s="114">
        <v>5.495000000000001</v>
      </c>
      <c r="I563" s="15" t="s">
        <v>14</v>
      </c>
      <c r="J563" s="18">
        <v>0.05</v>
      </c>
      <c r="K563" s="114">
        <v>5.2202500000000009</v>
      </c>
    </row>
    <row r="564" spans="1:11" x14ac:dyDescent="0.3">
      <c r="A564" s="2" t="s">
        <v>251</v>
      </c>
      <c r="B564" s="2" t="s">
        <v>881</v>
      </c>
      <c r="C564" s="2" t="s">
        <v>751</v>
      </c>
      <c r="D564" s="13">
        <v>69.95</v>
      </c>
      <c r="E564" s="2" t="s">
        <v>13</v>
      </c>
      <c r="F564" s="12"/>
      <c r="G564" s="114">
        <v>69.95</v>
      </c>
      <c r="H564" s="114">
        <v>61.556000000000004</v>
      </c>
      <c r="I564" s="2" t="s">
        <v>14</v>
      </c>
      <c r="J564" s="12">
        <v>0.05</v>
      </c>
      <c r="K564" s="114">
        <v>58.478200000000001</v>
      </c>
    </row>
    <row r="565" spans="1:11" x14ac:dyDescent="0.3">
      <c r="A565" s="15" t="s">
        <v>15</v>
      </c>
      <c r="B565" s="15" t="s">
        <v>882</v>
      </c>
      <c r="C565" s="15" t="s">
        <v>883</v>
      </c>
      <c r="D565" s="17">
        <v>84</v>
      </c>
      <c r="E565" s="15" t="s">
        <v>13</v>
      </c>
      <c r="F565" s="18">
        <v>0.15</v>
      </c>
      <c r="G565" s="114">
        <v>71.400000000000006</v>
      </c>
      <c r="H565" s="114"/>
      <c r="I565" s="15"/>
      <c r="J565" s="18"/>
      <c r="K565" s="114"/>
    </row>
    <row r="566" spans="1:11" x14ac:dyDescent="0.3">
      <c r="A566" s="15" t="s">
        <v>15</v>
      </c>
      <c r="B566" s="16" t="s">
        <v>882</v>
      </c>
      <c r="C566" s="15" t="s">
        <v>883</v>
      </c>
      <c r="D566" s="17">
        <v>5</v>
      </c>
      <c r="E566" s="15" t="s">
        <v>13</v>
      </c>
      <c r="F566" s="18"/>
      <c r="G566" s="114">
        <v>5</v>
      </c>
      <c r="H566" s="114"/>
      <c r="I566" s="15"/>
      <c r="J566" s="18"/>
      <c r="K566" s="114"/>
    </row>
    <row r="567" spans="1:11" x14ac:dyDescent="0.3">
      <c r="A567" s="2" t="s">
        <v>165</v>
      </c>
      <c r="B567" s="2" t="s">
        <v>884</v>
      </c>
      <c r="C567" s="2" t="s">
        <v>885</v>
      </c>
      <c r="D567" s="13">
        <v>1580</v>
      </c>
      <c r="E567" s="2" t="s">
        <v>13</v>
      </c>
      <c r="F567" s="12">
        <v>0.1</v>
      </c>
      <c r="G567" s="114">
        <v>1422</v>
      </c>
      <c r="H567" s="114"/>
      <c r="I567" s="2"/>
      <c r="J567" s="12"/>
      <c r="K567" s="114"/>
    </row>
    <row r="568" spans="1:11" x14ac:dyDescent="0.3">
      <c r="A568" s="2" t="s">
        <v>165</v>
      </c>
      <c r="B568" s="2" t="s">
        <v>886</v>
      </c>
      <c r="C568" s="2" t="s">
        <v>887</v>
      </c>
      <c r="D568" s="13">
        <v>2110</v>
      </c>
      <c r="E568" s="2" t="s">
        <v>13</v>
      </c>
      <c r="F568" s="12">
        <v>0.1</v>
      </c>
      <c r="G568" s="114">
        <v>1899</v>
      </c>
      <c r="H568" s="114"/>
      <c r="I568" s="2"/>
      <c r="J568" s="12"/>
      <c r="K568" s="114"/>
    </row>
    <row r="569" spans="1:11" x14ac:dyDescent="0.3">
      <c r="A569" s="2" t="s">
        <v>165</v>
      </c>
      <c r="B569" s="2" t="s">
        <v>888</v>
      </c>
      <c r="C569" s="2" t="s">
        <v>889</v>
      </c>
      <c r="D569" s="13">
        <v>880</v>
      </c>
      <c r="E569" s="2" t="s">
        <v>13</v>
      </c>
      <c r="F569" s="12">
        <v>0.1</v>
      </c>
      <c r="G569" s="114">
        <v>792</v>
      </c>
      <c r="H569" s="114"/>
      <c r="I569" s="2"/>
      <c r="J569" s="12"/>
      <c r="K569" s="114"/>
    </row>
    <row r="570" spans="1:11" x14ac:dyDescent="0.3">
      <c r="A570" s="2" t="s">
        <v>165</v>
      </c>
      <c r="B570" s="2" t="s">
        <v>890</v>
      </c>
      <c r="C570" s="2" t="s">
        <v>891</v>
      </c>
      <c r="D570" s="13">
        <v>1580</v>
      </c>
      <c r="E570" s="2" t="s">
        <v>13</v>
      </c>
      <c r="F570" s="12">
        <v>0.1</v>
      </c>
      <c r="G570" s="114">
        <v>1422</v>
      </c>
      <c r="H570" s="114"/>
      <c r="I570" s="2"/>
      <c r="J570" s="12"/>
      <c r="K570" s="114"/>
    </row>
    <row r="571" spans="1:11" x14ac:dyDescent="0.3">
      <c r="A571" s="2" t="s">
        <v>165</v>
      </c>
      <c r="B571" s="2" t="s">
        <v>892</v>
      </c>
      <c r="C571" s="2" t="s">
        <v>893</v>
      </c>
      <c r="D571" s="13">
        <v>880</v>
      </c>
      <c r="E571" s="2" t="s">
        <v>13</v>
      </c>
      <c r="F571" s="12">
        <v>0.1</v>
      </c>
      <c r="G571" s="114">
        <v>792</v>
      </c>
      <c r="H571" s="114"/>
      <c r="I571" s="2"/>
      <c r="J571" s="12"/>
      <c r="K571" s="114"/>
    </row>
    <row r="572" spans="1:11" x14ac:dyDescent="0.3">
      <c r="A572" s="2" t="s">
        <v>165</v>
      </c>
      <c r="B572" s="2" t="s">
        <v>894</v>
      </c>
      <c r="C572" s="2" t="s">
        <v>895</v>
      </c>
      <c r="D572" s="13">
        <v>520</v>
      </c>
      <c r="E572" s="2" t="s">
        <v>13</v>
      </c>
      <c r="F572" s="12">
        <v>0.1</v>
      </c>
      <c r="G572" s="114">
        <v>468</v>
      </c>
      <c r="H572" s="114"/>
      <c r="I572" s="2"/>
      <c r="J572" s="12"/>
      <c r="K572" s="114"/>
    </row>
    <row r="573" spans="1:11" x14ac:dyDescent="0.3">
      <c r="A573" s="2" t="s">
        <v>165</v>
      </c>
      <c r="B573" s="2" t="s">
        <v>896</v>
      </c>
      <c r="C573" s="2" t="s">
        <v>897</v>
      </c>
      <c r="D573" s="13">
        <v>880</v>
      </c>
      <c r="E573" s="2" t="s">
        <v>13</v>
      </c>
      <c r="F573" s="12">
        <v>0.1</v>
      </c>
      <c r="G573" s="114">
        <v>792</v>
      </c>
      <c r="H573" s="114"/>
      <c r="I573" s="2"/>
      <c r="J573" s="12"/>
      <c r="K573" s="114"/>
    </row>
    <row r="574" spans="1:11" x14ac:dyDescent="0.3">
      <c r="A574" s="2" t="s">
        <v>165</v>
      </c>
      <c r="B574" s="2" t="s">
        <v>898</v>
      </c>
      <c r="C574" s="2" t="s">
        <v>899</v>
      </c>
      <c r="D574" s="13">
        <v>1760</v>
      </c>
      <c r="E574" s="2" t="s">
        <v>13</v>
      </c>
      <c r="F574" s="12">
        <v>0.1</v>
      </c>
      <c r="G574" s="114">
        <v>1584</v>
      </c>
      <c r="H574" s="114">
        <v>176</v>
      </c>
      <c r="I574" s="2" t="s">
        <v>14</v>
      </c>
      <c r="J574" s="12">
        <v>0.05</v>
      </c>
      <c r="K574" s="114">
        <v>167.2</v>
      </c>
    </row>
    <row r="575" spans="1:11" x14ac:dyDescent="0.3">
      <c r="A575" s="2" t="s">
        <v>165</v>
      </c>
      <c r="B575" s="2" t="s">
        <v>900</v>
      </c>
      <c r="C575" s="2" t="s">
        <v>901</v>
      </c>
      <c r="D575" s="13">
        <v>2050</v>
      </c>
      <c r="E575" s="2" t="s">
        <v>13</v>
      </c>
      <c r="F575" s="12">
        <v>0.1</v>
      </c>
      <c r="G575" s="114">
        <v>1845</v>
      </c>
      <c r="H575" s="114">
        <v>205</v>
      </c>
      <c r="I575" s="2" t="s">
        <v>14</v>
      </c>
      <c r="J575" s="12">
        <v>0.05</v>
      </c>
      <c r="K575" s="114">
        <v>194.75</v>
      </c>
    </row>
    <row r="576" spans="1:11" x14ac:dyDescent="0.3">
      <c r="A576" s="2" t="s">
        <v>165</v>
      </c>
      <c r="B576" s="2" t="s">
        <v>902</v>
      </c>
      <c r="C576" s="2" t="s">
        <v>903</v>
      </c>
      <c r="D576" s="13">
        <v>475</v>
      </c>
      <c r="E576" s="2" t="s">
        <v>13</v>
      </c>
      <c r="F576" s="12">
        <v>0.1</v>
      </c>
      <c r="G576" s="114">
        <v>427.5</v>
      </c>
      <c r="H576" s="114">
        <v>47.5</v>
      </c>
      <c r="I576" s="2" t="s">
        <v>14</v>
      </c>
      <c r="J576" s="12">
        <v>0.05</v>
      </c>
      <c r="K576" s="114">
        <v>45.125</v>
      </c>
    </row>
    <row r="577" spans="1:11" x14ac:dyDescent="0.3">
      <c r="A577" s="2" t="s">
        <v>165</v>
      </c>
      <c r="B577" s="2" t="s">
        <v>904</v>
      </c>
      <c r="C577" s="2" t="s">
        <v>905</v>
      </c>
      <c r="D577" s="13">
        <v>3310</v>
      </c>
      <c r="E577" s="2" t="s">
        <v>13</v>
      </c>
      <c r="F577" s="12">
        <v>0.1</v>
      </c>
      <c r="G577" s="114">
        <v>2979</v>
      </c>
      <c r="H577" s="114"/>
      <c r="I577" s="2"/>
      <c r="J577" s="12"/>
      <c r="K577" s="114"/>
    </row>
    <row r="578" spans="1:11" x14ac:dyDescent="0.3">
      <c r="A578" s="2" t="s">
        <v>165</v>
      </c>
      <c r="B578" s="2" t="s">
        <v>906</v>
      </c>
      <c r="C578" s="2" t="s">
        <v>907</v>
      </c>
      <c r="D578" s="13">
        <v>1050</v>
      </c>
      <c r="E578" s="2" t="s">
        <v>13</v>
      </c>
      <c r="F578" s="12">
        <v>0.1</v>
      </c>
      <c r="G578" s="114">
        <v>945</v>
      </c>
      <c r="H578" s="114">
        <v>105</v>
      </c>
      <c r="I578" s="2" t="s">
        <v>14</v>
      </c>
      <c r="J578" s="12">
        <v>0.05</v>
      </c>
      <c r="K578" s="114">
        <v>99.75</v>
      </c>
    </row>
    <row r="579" spans="1:11" x14ac:dyDescent="0.3">
      <c r="A579" s="2" t="s">
        <v>165</v>
      </c>
      <c r="B579" s="2" t="s">
        <v>908</v>
      </c>
      <c r="C579" s="2" t="s">
        <v>909</v>
      </c>
      <c r="D579" s="13">
        <v>2395</v>
      </c>
      <c r="E579" s="2" t="s">
        <v>13</v>
      </c>
      <c r="F579" s="12">
        <v>0.1</v>
      </c>
      <c r="G579" s="114">
        <v>2155.5</v>
      </c>
      <c r="H579" s="114"/>
      <c r="I579" s="2"/>
      <c r="J579" s="12"/>
      <c r="K579" s="114"/>
    </row>
    <row r="580" spans="1:11" x14ac:dyDescent="0.3">
      <c r="A580" s="2" t="s">
        <v>165</v>
      </c>
      <c r="B580" s="2" t="s">
        <v>910</v>
      </c>
      <c r="C580" s="2" t="s">
        <v>911</v>
      </c>
      <c r="D580" s="13">
        <v>3360</v>
      </c>
      <c r="E580" s="2" t="s">
        <v>13</v>
      </c>
      <c r="F580" s="12">
        <v>0.1</v>
      </c>
      <c r="G580" s="114">
        <v>3024</v>
      </c>
      <c r="H580" s="114">
        <v>336</v>
      </c>
      <c r="I580" s="2" t="s">
        <v>14</v>
      </c>
      <c r="J580" s="12">
        <v>0.05</v>
      </c>
      <c r="K580" s="114">
        <v>319.2</v>
      </c>
    </row>
    <row r="581" spans="1:11" x14ac:dyDescent="0.3">
      <c r="A581" s="15" t="s">
        <v>165</v>
      </c>
      <c r="B581" s="15" t="s">
        <v>912</v>
      </c>
      <c r="C581" s="15" t="s">
        <v>913</v>
      </c>
      <c r="D581" s="17">
        <v>1940</v>
      </c>
      <c r="E581" s="15" t="s">
        <v>13</v>
      </c>
      <c r="F581" s="18">
        <v>0.1</v>
      </c>
      <c r="G581" s="114">
        <v>1746</v>
      </c>
      <c r="H581" s="114"/>
      <c r="I581" s="15"/>
      <c r="J581" s="18"/>
      <c r="K581" s="114"/>
    </row>
    <row r="582" spans="1:11" x14ac:dyDescent="0.3">
      <c r="A582" s="15" t="s">
        <v>165</v>
      </c>
      <c r="B582" s="15" t="s">
        <v>914</v>
      </c>
      <c r="C582" s="15" t="s">
        <v>915</v>
      </c>
      <c r="D582" s="17">
        <v>1310</v>
      </c>
      <c r="E582" s="15" t="s">
        <v>13</v>
      </c>
      <c r="F582" s="18">
        <v>0.1</v>
      </c>
      <c r="G582" s="114">
        <v>1179</v>
      </c>
      <c r="H582" s="114"/>
      <c r="I582" s="15"/>
      <c r="J582" s="18"/>
      <c r="K582" s="114"/>
    </row>
    <row r="583" spans="1:11" x14ac:dyDescent="0.3">
      <c r="A583" s="15" t="s">
        <v>15</v>
      </c>
      <c r="B583" s="110" t="s">
        <v>916</v>
      </c>
      <c r="C583" s="29" t="s">
        <v>917</v>
      </c>
      <c r="D583" s="19">
        <v>69.95</v>
      </c>
      <c r="E583" s="29" t="s">
        <v>13</v>
      </c>
      <c r="F583" s="22">
        <v>0.05</v>
      </c>
      <c r="G583" s="114">
        <v>66.452500000000001</v>
      </c>
      <c r="H583" s="114"/>
      <c r="I583" s="29"/>
      <c r="J583" s="22"/>
      <c r="K583" s="114"/>
    </row>
    <row r="584" spans="1:11" x14ac:dyDescent="0.3">
      <c r="A584" s="15" t="s">
        <v>15</v>
      </c>
      <c r="B584" s="110" t="s">
        <v>918</v>
      </c>
      <c r="C584" s="29" t="s">
        <v>919</v>
      </c>
      <c r="D584" s="19">
        <v>8</v>
      </c>
      <c r="E584" s="29" t="s">
        <v>13</v>
      </c>
      <c r="F584" s="22"/>
      <c r="G584" s="114">
        <v>8</v>
      </c>
      <c r="H584" s="114"/>
      <c r="I584" s="29"/>
      <c r="J584" s="22"/>
      <c r="K584" s="114"/>
    </row>
    <row r="585" spans="1:11" x14ac:dyDescent="0.3">
      <c r="A585" s="15" t="s">
        <v>165</v>
      </c>
      <c r="B585" s="16" t="s">
        <v>920</v>
      </c>
      <c r="C585" s="15" t="s">
        <v>921</v>
      </c>
      <c r="D585" s="19">
        <v>60</v>
      </c>
      <c r="E585" s="15" t="s">
        <v>13</v>
      </c>
      <c r="F585" s="22">
        <v>0.09</v>
      </c>
      <c r="G585" s="114">
        <v>54.6</v>
      </c>
      <c r="H585" s="114"/>
      <c r="I585" s="15"/>
      <c r="J585" s="22"/>
      <c r="K585" s="114"/>
    </row>
    <row r="586" spans="1:11" x14ac:dyDescent="0.3">
      <c r="A586" s="15" t="s">
        <v>50</v>
      </c>
      <c r="B586" s="39" t="s">
        <v>922</v>
      </c>
      <c r="C586" s="39" t="s">
        <v>923</v>
      </c>
      <c r="D586" s="19">
        <v>3795</v>
      </c>
      <c r="E586" s="39" t="s">
        <v>13</v>
      </c>
      <c r="F586" s="22">
        <v>0.11</v>
      </c>
      <c r="G586" s="114">
        <v>3377.55</v>
      </c>
      <c r="H586" s="114">
        <v>379.5</v>
      </c>
      <c r="I586" s="15" t="s">
        <v>14</v>
      </c>
      <c r="J586" s="18">
        <v>0.05</v>
      </c>
      <c r="K586" s="114">
        <v>360.52499999999998</v>
      </c>
    </row>
    <row r="587" spans="1:11" x14ac:dyDescent="0.3">
      <c r="A587" s="15" t="s">
        <v>15</v>
      </c>
      <c r="B587" s="15" t="s">
        <v>924</v>
      </c>
      <c r="C587" s="15" t="s">
        <v>925</v>
      </c>
      <c r="D587" s="17">
        <v>28</v>
      </c>
      <c r="E587" s="15" t="s">
        <v>13</v>
      </c>
      <c r="F587" s="18">
        <v>0.1</v>
      </c>
      <c r="G587" s="114">
        <v>25.2</v>
      </c>
      <c r="H587" s="114"/>
      <c r="I587" s="15"/>
      <c r="J587" s="18"/>
      <c r="K587" s="114"/>
    </row>
    <row r="588" spans="1:11" x14ac:dyDescent="0.3">
      <c r="A588" s="2" t="s">
        <v>196</v>
      </c>
      <c r="B588" s="2" t="s">
        <v>926</v>
      </c>
      <c r="C588" s="2" t="s">
        <v>927</v>
      </c>
      <c r="D588" s="13">
        <v>1075</v>
      </c>
      <c r="E588" s="2" t="s">
        <v>13</v>
      </c>
      <c r="F588" s="12">
        <v>0.12</v>
      </c>
      <c r="G588" s="114">
        <v>946</v>
      </c>
      <c r="H588" s="114">
        <v>107.5</v>
      </c>
      <c r="I588" s="2" t="s">
        <v>14</v>
      </c>
      <c r="J588" s="12">
        <v>0.05</v>
      </c>
      <c r="K588" s="114">
        <v>102.125</v>
      </c>
    </row>
    <row r="589" spans="1:11" x14ac:dyDescent="0.3">
      <c r="A589" s="2" t="s">
        <v>196</v>
      </c>
      <c r="B589" s="2" t="s">
        <v>928</v>
      </c>
      <c r="C589" s="2" t="s">
        <v>929</v>
      </c>
      <c r="D589" s="13">
        <v>1185</v>
      </c>
      <c r="E589" s="2" t="s">
        <v>13</v>
      </c>
      <c r="F589" s="12">
        <v>0.12</v>
      </c>
      <c r="G589" s="114">
        <v>1042.8</v>
      </c>
      <c r="H589" s="114">
        <v>1042.8</v>
      </c>
      <c r="I589" s="2" t="s">
        <v>14</v>
      </c>
      <c r="J589" s="12">
        <v>0.05</v>
      </c>
      <c r="K589" s="114">
        <v>990.65999999999985</v>
      </c>
    </row>
    <row r="590" spans="1:11" x14ac:dyDescent="0.3">
      <c r="A590" s="2" t="s">
        <v>930</v>
      </c>
      <c r="B590" s="2" t="s">
        <v>931</v>
      </c>
      <c r="C590" s="2" t="s">
        <v>932</v>
      </c>
      <c r="D590" s="13">
        <v>11500</v>
      </c>
      <c r="E590" s="2" t="s">
        <v>13</v>
      </c>
      <c r="F590" s="12">
        <v>0.15</v>
      </c>
      <c r="G590" s="114">
        <v>9775</v>
      </c>
      <c r="H590" s="114">
        <v>1150</v>
      </c>
      <c r="I590" s="2" t="s">
        <v>14</v>
      </c>
      <c r="J590" s="12">
        <v>0.05</v>
      </c>
      <c r="K590" s="114">
        <v>1092.5</v>
      </c>
    </row>
    <row r="591" spans="1:11" x14ac:dyDescent="0.3">
      <c r="A591" s="2" t="s">
        <v>930</v>
      </c>
      <c r="B591" s="2" t="s">
        <v>933</v>
      </c>
      <c r="C591" s="2" t="s">
        <v>934</v>
      </c>
      <c r="D591" s="13">
        <v>3500</v>
      </c>
      <c r="E591" s="2" t="s">
        <v>13</v>
      </c>
      <c r="F591" s="12">
        <v>0.15</v>
      </c>
      <c r="G591" s="114">
        <v>2975</v>
      </c>
      <c r="H591" s="114">
        <v>350</v>
      </c>
      <c r="I591" s="2" t="s">
        <v>14</v>
      </c>
      <c r="J591" s="12">
        <v>0.05</v>
      </c>
      <c r="K591" s="114">
        <v>332.5</v>
      </c>
    </row>
    <row r="592" spans="1:11" x14ac:dyDescent="0.3">
      <c r="A592" s="2" t="s">
        <v>930</v>
      </c>
      <c r="B592" s="2" t="s">
        <v>935</v>
      </c>
      <c r="C592" s="2" t="s">
        <v>936</v>
      </c>
      <c r="D592" s="13">
        <v>5600</v>
      </c>
      <c r="E592" s="2" t="s">
        <v>13</v>
      </c>
      <c r="F592" s="12">
        <v>0.15</v>
      </c>
      <c r="G592" s="114">
        <v>4760</v>
      </c>
      <c r="H592" s="114">
        <v>560</v>
      </c>
      <c r="I592" s="2" t="s">
        <v>14</v>
      </c>
      <c r="J592" s="12">
        <v>0.05</v>
      </c>
      <c r="K592" s="114">
        <v>532</v>
      </c>
    </row>
    <row r="593" spans="1:11" x14ac:dyDescent="0.3">
      <c r="A593" s="2" t="s">
        <v>930</v>
      </c>
      <c r="B593" s="2" t="s">
        <v>937</v>
      </c>
      <c r="C593" s="2" t="s">
        <v>938</v>
      </c>
      <c r="D593" s="13">
        <v>7300</v>
      </c>
      <c r="E593" s="2" t="s">
        <v>13</v>
      </c>
      <c r="F593" s="12">
        <v>0.15</v>
      </c>
      <c r="G593" s="114">
        <v>6205</v>
      </c>
      <c r="H593" s="114">
        <v>730</v>
      </c>
      <c r="I593" s="2" t="s">
        <v>14</v>
      </c>
      <c r="J593" s="12">
        <v>0.05</v>
      </c>
      <c r="K593" s="114">
        <v>693.5</v>
      </c>
    </row>
    <row r="594" spans="1:11" x14ac:dyDescent="0.3">
      <c r="A594" s="2" t="s">
        <v>930</v>
      </c>
      <c r="B594" s="2" t="s">
        <v>939</v>
      </c>
      <c r="C594" s="2" t="s">
        <v>940</v>
      </c>
      <c r="D594" s="13">
        <v>8800</v>
      </c>
      <c r="E594" s="2" t="s">
        <v>13</v>
      </c>
      <c r="F594" s="12">
        <v>0.15</v>
      </c>
      <c r="G594" s="114">
        <v>7480</v>
      </c>
      <c r="H594" s="114">
        <v>880</v>
      </c>
      <c r="I594" s="2" t="s">
        <v>14</v>
      </c>
      <c r="J594" s="12">
        <v>0.05</v>
      </c>
      <c r="K594" s="114">
        <v>836</v>
      </c>
    </row>
    <row r="595" spans="1:11" x14ac:dyDescent="0.3">
      <c r="A595" s="2" t="s">
        <v>930</v>
      </c>
      <c r="B595" s="2" t="s">
        <v>941</v>
      </c>
      <c r="C595" s="2" t="s">
        <v>942</v>
      </c>
      <c r="D595" s="13">
        <v>370</v>
      </c>
      <c r="E595" s="2" t="s">
        <v>13</v>
      </c>
      <c r="F595" s="12">
        <v>0.12</v>
      </c>
      <c r="G595" s="114">
        <v>325.60000000000002</v>
      </c>
      <c r="H595" s="114">
        <v>37</v>
      </c>
      <c r="I595" s="2" t="s">
        <v>14</v>
      </c>
      <c r="J595" s="12">
        <v>0.05</v>
      </c>
      <c r="K595" s="114">
        <v>35.15</v>
      </c>
    </row>
    <row r="596" spans="1:11" x14ac:dyDescent="0.3">
      <c r="A596" s="2" t="s">
        <v>930</v>
      </c>
      <c r="B596" s="2" t="s">
        <v>943</v>
      </c>
      <c r="C596" s="2" t="s">
        <v>944</v>
      </c>
      <c r="D596" s="13">
        <v>360</v>
      </c>
      <c r="E596" s="2" t="s">
        <v>13</v>
      </c>
      <c r="F596" s="12">
        <v>0.12</v>
      </c>
      <c r="G596" s="114">
        <v>316.8</v>
      </c>
      <c r="H596" s="114">
        <v>36</v>
      </c>
      <c r="I596" s="2" t="s">
        <v>14</v>
      </c>
      <c r="J596" s="12">
        <v>0.05</v>
      </c>
      <c r="K596" s="114">
        <v>34.199999999999996</v>
      </c>
    </row>
    <row r="597" spans="1:11" x14ac:dyDescent="0.3">
      <c r="A597" s="2" t="s">
        <v>930</v>
      </c>
      <c r="B597" s="2" t="s">
        <v>945</v>
      </c>
      <c r="C597" s="2" t="s">
        <v>946</v>
      </c>
      <c r="D597" s="13">
        <v>350</v>
      </c>
      <c r="E597" s="2" t="s">
        <v>13</v>
      </c>
      <c r="F597" s="12">
        <v>0.12</v>
      </c>
      <c r="G597" s="114">
        <v>308</v>
      </c>
      <c r="H597" s="114">
        <v>35</v>
      </c>
      <c r="I597" s="2" t="s">
        <v>14</v>
      </c>
      <c r="J597" s="12">
        <v>0.05</v>
      </c>
      <c r="K597" s="114">
        <v>33.25</v>
      </c>
    </row>
    <row r="598" spans="1:11" x14ac:dyDescent="0.3">
      <c r="A598" s="2" t="s">
        <v>930</v>
      </c>
      <c r="B598" s="2" t="s">
        <v>947</v>
      </c>
      <c r="C598" s="2" t="s">
        <v>948</v>
      </c>
      <c r="D598" s="13">
        <v>375</v>
      </c>
      <c r="E598" s="2" t="s">
        <v>13</v>
      </c>
      <c r="F598" s="12">
        <v>0.12</v>
      </c>
      <c r="G598" s="114">
        <v>330</v>
      </c>
      <c r="H598" s="114">
        <v>37.5</v>
      </c>
      <c r="I598" s="2" t="s">
        <v>14</v>
      </c>
      <c r="J598" s="12">
        <v>0.05</v>
      </c>
      <c r="K598" s="114">
        <v>35.625</v>
      </c>
    </row>
    <row r="599" spans="1:11" x14ac:dyDescent="0.3">
      <c r="A599" s="2" t="s">
        <v>930</v>
      </c>
      <c r="B599" s="2" t="s">
        <v>949</v>
      </c>
      <c r="C599" s="2" t="s">
        <v>950</v>
      </c>
      <c r="D599" s="13">
        <v>360</v>
      </c>
      <c r="E599" s="2" t="s">
        <v>13</v>
      </c>
      <c r="F599" s="12">
        <v>0.12</v>
      </c>
      <c r="G599" s="114">
        <v>316.8</v>
      </c>
      <c r="H599" s="114">
        <v>36</v>
      </c>
      <c r="I599" s="2" t="s">
        <v>14</v>
      </c>
      <c r="J599" s="12">
        <v>0.05</v>
      </c>
      <c r="K599" s="114">
        <v>34.199999999999996</v>
      </c>
    </row>
    <row r="600" spans="1:11" x14ac:dyDescent="0.3">
      <c r="A600" s="2" t="s">
        <v>930</v>
      </c>
      <c r="B600" s="41">
        <v>6309682</v>
      </c>
      <c r="C600" s="99" t="s">
        <v>1153</v>
      </c>
      <c r="D600" s="13">
        <v>189</v>
      </c>
      <c r="E600" s="2" t="s">
        <v>13</v>
      </c>
      <c r="F600" s="12">
        <v>0.12</v>
      </c>
      <c r="G600" s="114">
        <v>166.32</v>
      </c>
      <c r="H600" s="114">
        <v>18.900000000000002</v>
      </c>
      <c r="I600" s="2" t="s">
        <v>14</v>
      </c>
      <c r="J600" s="12">
        <v>0.05</v>
      </c>
      <c r="K600" s="114">
        <v>17.955000000000002</v>
      </c>
    </row>
    <row r="601" spans="1:11" x14ac:dyDescent="0.3">
      <c r="A601" s="2" t="s">
        <v>930</v>
      </c>
      <c r="B601" s="41">
        <v>6309683</v>
      </c>
      <c r="C601" s="99" t="s">
        <v>1154</v>
      </c>
      <c r="D601" s="13">
        <v>389</v>
      </c>
      <c r="E601" s="2" t="s">
        <v>13</v>
      </c>
      <c r="F601" s="12">
        <v>0.12</v>
      </c>
      <c r="G601" s="114">
        <v>342.32</v>
      </c>
      <c r="H601" s="114">
        <v>38.900000000000006</v>
      </c>
      <c r="I601" s="2" t="s">
        <v>14</v>
      </c>
      <c r="J601" s="12">
        <v>0.05</v>
      </c>
      <c r="K601" s="114">
        <v>36.955000000000005</v>
      </c>
    </row>
    <row r="602" spans="1:11" x14ac:dyDescent="0.3">
      <c r="A602" s="2" t="s">
        <v>930</v>
      </c>
      <c r="B602" s="41">
        <v>6309684</v>
      </c>
      <c r="C602" s="99" t="s">
        <v>1155</v>
      </c>
      <c r="D602" s="13">
        <v>309</v>
      </c>
      <c r="E602" s="2" t="s">
        <v>13</v>
      </c>
      <c r="F602" s="12">
        <v>0.12</v>
      </c>
      <c r="G602" s="114">
        <v>271.92</v>
      </c>
      <c r="H602" s="114">
        <v>30.900000000000002</v>
      </c>
      <c r="I602" s="2" t="s">
        <v>14</v>
      </c>
      <c r="J602" s="12">
        <v>0.05</v>
      </c>
      <c r="K602" s="114">
        <v>29.355</v>
      </c>
    </row>
    <row r="603" spans="1:11" x14ac:dyDescent="0.3">
      <c r="A603" s="2" t="s">
        <v>196</v>
      </c>
      <c r="B603" s="11" t="s">
        <v>951</v>
      </c>
      <c r="C603" s="2" t="s">
        <v>952</v>
      </c>
      <c r="D603" s="7">
        <v>2095</v>
      </c>
      <c r="E603" s="2" t="s">
        <v>13</v>
      </c>
      <c r="F603" s="12">
        <v>0.12</v>
      </c>
      <c r="G603" s="114">
        <v>1843.6</v>
      </c>
      <c r="H603" s="114">
        <v>209.5</v>
      </c>
      <c r="I603" s="2" t="s">
        <v>14</v>
      </c>
      <c r="J603" s="12">
        <v>0.05</v>
      </c>
      <c r="K603" s="114">
        <v>199.02499999999998</v>
      </c>
    </row>
    <row r="604" spans="1:11" x14ac:dyDescent="0.3">
      <c r="A604" s="2" t="s">
        <v>196</v>
      </c>
      <c r="B604" s="2" t="s">
        <v>953</v>
      </c>
      <c r="C604" s="2" t="s">
        <v>954</v>
      </c>
      <c r="D604" s="13">
        <v>2239</v>
      </c>
      <c r="E604" s="2" t="s">
        <v>13</v>
      </c>
      <c r="F604" s="12">
        <v>0.12</v>
      </c>
      <c r="G604" s="114">
        <v>1970.32</v>
      </c>
      <c r="H604" s="114">
        <v>223.9</v>
      </c>
      <c r="I604" s="2" t="s">
        <v>14</v>
      </c>
      <c r="J604" s="12">
        <v>0.05</v>
      </c>
      <c r="K604" s="114">
        <v>212.70499999999998</v>
      </c>
    </row>
    <row r="605" spans="1:11" x14ac:dyDescent="0.3">
      <c r="A605" s="2" t="s">
        <v>196</v>
      </c>
      <c r="B605" s="2" t="s">
        <v>955</v>
      </c>
      <c r="C605" s="2" t="s">
        <v>956</v>
      </c>
      <c r="D605" s="13">
        <v>2695</v>
      </c>
      <c r="E605" s="2" t="s">
        <v>13</v>
      </c>
      <c r="F605" s="12">
        <v>0.12</v>
      </c>
      <c r="G605" s="114">
        <v>2371.6</v>
      </c>
      <c r="H605" s="114">
        <v>269.5</v>
      </c>
      <c r="I605" s="2" t="s">
        <v>14</v>
      </c>
      <c r="J605" s="12">
        <v>0.05</v>
      </c>
      <c r="K605" s="114">
        <v>256.02499999999998</v>
      </c>
    </row>
    <row r="606" spans="1:11" x14ac:dyDescent="0.3">
      <c r="A606" s="2" t="s">
        <v>196</v>
      </c>
      <c r="B606" s="2" t="s">
        <v>957</v>
      </c>
      <c r="C606" s="2" t="s">
        <v>958</v>
      </c>
      <c r="D606" s="13">
        <v>3095</v>
      </c>
      <c r="E606" s="2" t="s">
        <v>13</v>
      </c>
      <c r="F606" s="12">
        <v>0.12</v>
      </c>
      <c r="G606" s="114">
        <v>2723.6</v>
      </c>
      <c r="H606" s="114">
        <v>309.5</v>
      </c>
      <c r="I606" s="2" t="s">
        <v>14</v>
      </c>
      <c r="J606" s="12">
        <v>0.05</v>
      </c>
      <c r="K606" s="114">
        <v>294.02499999999998</v>
      </c>
    </row>
    <row r="607" spans="1:11" x14ac:dyDescent="0.3">
      <c r="A607" s="2" t="s">
        <v>15</v>
      </c>
      <c r="B607" s="2" t="s">
        <v>959</v>
      </c>
      <c r="C607" s="2" t="s">
        <v>960</v>
      </c>
      <c r="D607" s="13">
        <v>130</v>
      </c>
      <c r="E607" s="2" t="s">
        <v>13</v>
      </c>
      <c r="F607" s="12">
        <v>0.1</v>
      </c>
      <c r="G607" s="114">
        <v>117</v>
      </c>
      <c r="H607" s="114">
        <v>13</v>
      </c>
      <c r="I607" s="2" t="s">
        <v>14</v>
      </c>
      <c r="J607" s="12">
        <v>0.05</v>
      </c>
      <c r="K607" s="114">
        <v>12.35</v>
      </c>
    </row>
    <row r="608" spans="1:11" x14ac:dyDescent="0.3">
      <c r="A608" s="2" t="s">
        <v>15</v>
      </c>
      <c r="B608" s="2" t="s">
        <v>959</v>
      </c>
      <c r="C608" s="2" t="s">
        <v>960</v>
      </c>
      <c r="D608" s="13">
        <v>5</v>
      </c>
      <c r="E608" s="2" t="s">
        <v>13</v>
      </c>
      <c r="F608" s="12">
        <v>0</v>
      </c>
      <c r="G608" s="114">
        <v>5</v>
      </c>
      <c r="H608" s="114">
        <v>4.4000000000000004</v>
      </c>
      <c r="I608" s="2" t="s">
        <v>14</v>
      </c>
      <c r="J608" s="12">
        <v>0.05</v>
      </c>
      <c r="K608" s="114">
        <v>4.18</v>
      </c>
    </row>
    <row r="609" spans="1:11" x14ac:dyDescent="0.3">
      <c r="A609" s="2" t="s">
        <v>15</v>
      </c>
      <c r="B609" s="2" t="s">
        <v>961</v>
      </c>
      <c r="C609" s="2" t="s">
        <v>962</v>
      </c>
      <c r="D609" s="13">
        <v>325</v>
      </c>
      <c r="E609" s="2" t="s">
        <v>13</v>
      </c>
      <c r="F609" s="12">
        <v>0.1</v>
      </c>
      <c r="G609" s="114">
        <v>292.5</v>
      </c>
      <c r="H609" s="114">
        <v>32.5</v>
      </c>
      <c r="I609" s="2" t="s">
        <v>14</v>
      </c>
      <c r="J609" s="12">
        <v>0.05</v>
      </c>
      <c r="K609" s="114">
        <v>30.875</v>
      </c>
    </row>
    <row r="610" spans="1:11" x14ac:dyDescent="0.3">
      <c r="A610" s="2" t="s">
        <v>15</v>
      </c>
      <c r="B610" s="2" t="s">
        <v>961</v>
      </c>
      <c r="C610" s="2" t="s">
        <v>962</v>
      </c>
      <c r="D610" s="13">
        <v>10</v>
      </c>
      <c r="E610" s="2" t="s">
        <v>13</v>
      </c>
      <c r="F610" s="12"/>
      <c r="G610" s="114">
        <v>10</v>
      </c>
      <c r="H610" s="114">
        <v>1</v>
      </c>
      <c r="I610" s="2" t="s">
        <v>14</v>
      </c>
      <c r="J610" s="12">
        <v>0.05</v>
      </c>
      <c r="K610" s="114">
        <v>0.95</v>
      </c>
    </row>
    <row r="611" spans="1:11" x14ac:dyDescent="0.3">
      <c r="A611" s="2" t="s">
        <v>50</v>
      </c>
      <c r="B611" s="11" t="s">
        <v>963</v>
      </c>
      <c r="C611" s="2" t="s">
        <v>964</v>
      </c>
      <c r="D611" s="7">
        <v>8095</v>
      </c>
      <c r="E611" s="2" t="s">
        <v>13</v>
      </c>
      <c r="F611" s="6">
        <v>0.11</v>
      </c>
      <c r="G611" s="114">
        <v>7204.55</v>
      </c>
      <c r="H611" s="114">
        <v>809.5</v>
      </c>
      <c r="I611" s="2" t="s">
        <v>14</v>
      </c>
      <c r="J611" s="6">
        <v>0.05</v>
      </c>
      <c r="K611" s="114">
        <v>769.02499999999998</v>
      </c>
    </row>
    <row r="612" spans="1:11" x14ac:dyDescent="0.3">
      <c r="A612" s="2" t="s">
        <v>50</v>
      </c>
      <c r="B612" s="11" t="s">
        <v>965</v>
      </c>
      <c r="C612" s="2" t="s">
        <v>966</v>
      </c>
      <c r="D612" s="7">
        <v>1750</v>
      </c>
      <c r="E612" s="2" t="s">
        <v>13</v>
      </c>
      <c r="F612" s="6">
        <v>0.11</v>
      </c>
      <c r="G612" s="114">
        <v>1557.5</v>
      </c>
      <c r="H612" s="114">
        <v>175</v>
      </c>
      <c r="I612" s="2" t="s">
        <v>14</v>
      </c>
      <c r="J612" s="6">
        <v>0.05</v>
      </c>
      <c r="K612" s="114">
        <v>166.25</v>
      </c>
    </row>
    <row r="613" spans="1:11" x14ac:dyDescent="0.3">
      <c r="A613" s="2" t="s">
        <v>50</v>
      </c>
      <c r="B613" s="11" t="s">
        <v>967</v>
      </c>
      <c r="C613" s="2" t="s">
        <v>968</v>
      </c>
      <c r="D613" s="7">
        <v>625</v>
      </c>
      <c r="E613" s="2" t="s">
        <v>13</v>
      </c>
      <c r="F613" s="6">
        <v>0.11</v>
      </c>
      <c r="G613" s="114">
        <v>556.25</v>
      </c>
      <c r="H613" s="114">
        <v>62.5</v>
      </c>
      <c r="I613" s="2" t="s">
        <v>14</v>
      </c>
      <c r="J613" s="6">
        <v>0.05</v>
      </c>
      <c r="K613" s="114">
        <v>59.375</v>
      </c>
    </row>
    <row r="614" spans="1:11" x14ac:dyDescent="0.3">
      <c r="A614" s="2" t="s">
        <v>50</v>
      </c>
      <c r="B614" s="11" t="s">
        <v>969</v>
      </c>
      <c r="C614" s="2" t="s">
        <v>970</v>
      </c>
      <c r="D614" s="7">
        <v>550</v>
      </c>
      <c r="E614" s="2" t="s">
        <v>13</v>
      </c>
      <c r="F614" s="6">
        <v>0.11</v>
      </c>
      <c r="G614" s="114">
        <v>489.5</v>
      </c>
      <c r="H614" s="114">
        <v>55</v>
      </c>
      <c r="I614" s="2" t="s">
        <v>14</v>
      </c>
      <c r="J614" s="6">
        <v>0.05</v>
      </c>
      <c r="K614" s="114">
        <v>52.25</v>
      </c>
    </row>
    <row r="615" spans="1:11" x14ac:dyDescent="0.3">
      <c r="A615" s="2" t="s">
        <v>50</v>
      </c>
      <c r="B615" s="118" t="s">
        <v>1151</v>
      </c>
      <c r="C615" s="119" t="s">
        <v>1152</v>
      </c>
      <c r="D615" s="7">
        <v>775</v>
      </c>
      <c r="E615" s="2" t="s">
        <v>13</v>
      </c>
      <c r="F615" s="6">
        <v>0.11</v>
      </c>
      <c r="G615" s="114">
        <v>689.75</v>
      </c>
      <c r="H615" s="114">
        <v>77.5</v>
      </c>
      <c r="I615" s="2" t="s">
        <v>14</v>
      </c>
      <c r="J615" s="6">
        <v>0.05</v>
      </c>
      <c r="K615" s="114">
        <v>73.625</v>
      </c>
    </row>
    <row r="616" spans="1:11" x14ac:dyDescent="0.3">
      <c r="A616" s="2" t="s">
        <v>50</v>
      </c>
      <c r="B616" s="11" t="s">
        <v>971</v>
      </c>
      <c r="C616" s="2" t="s">
        <v>972</v>
      </c>
      <c r="D616" s="7">
        <v>19169</v>
      </c>
      <c r="E616" s="2" t="s">
        <v>13</v>
      </c>
      <c r="F616" s="6">
        <v>0.11</v>
      </c>
      <c r="G616" s="114">
        <v>17060.41</v>
      </c>
      <c r="H616" s="114">
        <v>1916.9</v>
      </c>
      <c r="I616" s="2" t="s">
        <v>14</v>
      </c>
      <c r="J616" s="6">
        <v>0.05</v>
      </c>
      <c r="K616" s="114">
        <v>1821.0550000000001</v>
      </c>
    </row>
    <row r="617" spans="1:11" x14ac:dyDescent="0.3">
      <c r="A617" s="15" t="s">
        <v>50</v>
      </c>
      <c r="B617" s="39" t="s">
        <v>973</v>
      </c>
      <c r="C617" s="39" t="s">
        <v>974</v>
      </c>
      <c r="D617" s="19">
        <v>12490</v>
      </c>
      <c r="E617" s="39" t="s">
        <v>13</v>
      </c>
      <c r="F617" s="22">
        <v>0.11</v>
      </c>
      <c r="G617" s="114">
        <v>11116.1</v>
      </c>
      <c r="H617" s="114">
        <v>1249</v>
      </c>
      <c r="I617" s="15" t="s">
        <v>14</v>
      </c>
      <c r="J617" s="22">
        <v>0.05</v>
      </c>
      <c r="K617" s="114">
        <v>1186.55</v>
      </c>
    </row>
    <row r="618" spans="1:11" x14ac:dyDescent="0.3">
      <c r="A618" s="2" t="s">
        <v>19</v>
      </c>
      <c r="B618" s="2" t="s">
        <v>975</v>
      </c>
      <c r="C618" s="2" t="s">
        <v>976</v>
      </c>
      <c r="D618" s="13">
        <v>3120</v>
      </c>
      <c r="E618" s="2" t="s">
        <v>13</v>
      </c>
      <c r="F618" s="12">
        <v>0.13</v>
      </c>
      <c r="G618" s="114">
        <v>2714.4</v>
      </c>
      <c r="H618" s="114">
        <v>312</v>
      </c>
      <c r="I618" s="2" t="s">
        <v>14</v>
      </c>
      <c r="J618" s="12">
        <v>0.05</v>
      </c>
      <c r="K618" s="114">
        <v>296.39999999999998</v>
      </c>
    </row>
    <row r="619" spans="1:11" x14ac:dyDescent="0.3">
      <c r="A619" s="15" t="s">
        <v>165</v>
      </c>
      <c r="B619" s="15" t="s">
        <v>977</v>
      </c>
      <c r="C619" s="15" t="s">
        <v>496</v>
      </c>
      <c r="D619" s="17">
        <v>1738</v>
      </c>
      <c r="E619" s="15" t="s">
        <v>13</v>
      </c>
      <c r="F619" s="18">
        <v>0.12</v>
      </c>
      <c r="G619" s="114">
        <v>1529.44</v>
      </c>
      <c r="H619" s="114"/>
      <c r="I619" s="15"/>
      <c r="J619" s="18"/>
      <c r="K619" s="114"/>
    </row>
    <row r="620" spans="1:11" x14ac:dyDescent="0.3">
      <c r="A620" s="15" t="s">
        <v>165</v>
      </c>
      <c r="B620" s="15" t="s">
        <v>978</v>
      </c>
      <c r="C620" s="15" t="s">
        <v>979</v>
      </c>
      <c r="D620" s="17">
        <v>2774</v>
      </c>
      <c r="E620" s="15" t="s">
        <v>13</v>
      </c>
      <c r="F620" s="18">
        <v>0.12</v>
      </c>
      <c r="G620" s="114">
        <v>2441.12</v>
      </c>
      <c r="H620" s="114"/>
      <c r="I620" s="15"/>
      <c r="J620" s="18"/>
      <c r="K620" s="114"/>
    </row>
    <row r="621" spans="1:11" x14ac:dyDescent="0.3">
      <c r="A621" s="15" t="s">
        <v>165</v>
      </c>
      <c r="B621" s="15" t="s">
        <v>980</v>
      </c>
      <c r="C621" s="15" t="s">
        <v>492</v>
      </c>
      <c r="D621" s="17">
        <v>3352</v>
      </c>
      <c r="E621" s="15" t="s">
        <v>13</v>
      </c>
      <c r="F621" s="18">
        <v>0.12</v>
      </c>
      <c r="G621" s="114">
        <v>2949.76</v>
      </c>
      <c r="H621" s="114"/>
      <c r="I621" s="15"/>
      <c r="J621" s="18"/>
      <c r="K621" s="114"/>
    </row>
    <row r="622" spans="1:11" x14ac:dyDescent="0.3">
      <c r="A622" s="15" t="s">
        <v>165</v>
      </c>
      <c r="B622" s="15" t="s">
        <v>981</v>
      </c>
      <c r="C622" s="15" t="s">
        <v>982</v>
      </c>
      <c r="D622" s="17">
        <v>5486</v>
      </c>
      <c r="E622" s="15" t="s">
        <v>13</v>
      </c>
      <c r="F622" s="18">
        <v>0.12</v>
      </c>
      <c r="G622" s="114">
        <v>4827.68</v>
      </c>
      <c r="H622" s="114"/>
      <c r="I622" s="15"/>
      <c r="J622" s="18"/>
      <c r="K622" s="114"/>
    </row>
    <row r="623" spans="1:11" x14ac:dyDescent="0.3">
      <c r="A623" s="15" t="s">
        <v>165</v>
      </c>
      <c r="B623" s="15" t="s">
        <v>983</v>
      </c>
      <c r="C623" s="15" t="s">
        <v>984</v>
      </c>
      <c r="D623" s="17">
        <v>2500</v>
      </c>
      <c r="E623" s="15" t="s">
        <v>13</v>
      </c>
      <c r="F623" s="18">
        <v>0.12</v>
      </c>
      <c r="G623" s="114">
        <v>2200</v>
      </c>
      <c r="H623" s="114"/>
      <c r="I623" s="15"/>
      <c r="J623" s="18"/>
      <c r="K623" s="114"/>
    </row>
    <row r="624" spans="1:11" x14ac:dyDescent="0.3">
      <c r="A624" s="15" t="s">
        <v>165</v>
      </c>
      <c r="B624" s="15" t="s">
        <v>985</v>
      </c>
      <c r="C624" s="15" t="s">
        <v>986</v>
      </c>
      <c r="D624" s="17">
        <v>5500</v>
      </c>
      <c r="E624" s="15" t="s">
        <v>13</v>
      </c>
      <c r="F624" s="18">
        <v>0.12</v>
      </c>
      <c r="G624" s="114">
        <v>4840</v>
      </c>
      <c r="H624" s="114"/>
      <c r="I624" s="15"/>
      <c r="J624" s="18"/>
      <c r="K624" s="114"/>
    </row>
    <row r="625" spans="1:11" x14ac:dyDescent="0.3">
      <c r="A625" s="15" t="s">
        <v>165</v>
      </c>
      <c r="B625" s="15" t="s">
        <v>987</v>
      </c>
      <c r="C625" s="15" t="s">
        <v>988</v>
      </c>
      <c r="D625" s="17">
        <v>9900</v>
      </c>
      <c r="E625" s="15" t="s">
        <v>13</v>
      </c>
      <c r="F625" s="18">
        <v>0.12</v>
      </c>
      <c r="G625" s="114">
        <v>8712</v>
      </c>
      <c r="H625" s="114"/>
      <c r="I625" s="15"/>
      <c r="J625" s="18"/>
      <c r="K625" s="114"/>
    </row>
    <row r="626" spans="1:11" x14ac:dyDescent="0.3">
      <c r="A626" s="15" t="s">
        <v>165</v>
      </c>
      <c r="B626" s="15" t="s">
        <v>989</v>
      </c>
      <c r="C626" s="15" t="s">
        <v>990</v>
      </c>
      <c r="D626" s="17">
        <v>16700</v>
      </c>
      <c r="E626" s="15" t="s">
        <v>13</v>
      </c>
      <c r="F626" s="18">
        <v>0.12</v>
      </c>
      <c r="G626" s="114">
        <v>14696</v>
      </c>
      <c r="H626" s="114"/>
      <c r="I626" s="15"/>
      <c r="J626" s="18"/>
      <c r="K626" s="114"/>
    </row>
    <row r="627" spans="1:11" x14ac:dyDescent="0.3">
      <c r="A627" s="15" t="s">
        <v>165</v>
      </c>
      <c r="B627" s="15" t="s">
        <v>991</v>
      </c>
      <c r="C627" s="15" t="s">
        <v>992</v>
      </c>
      <c r="D627" s="17">
        <v>36000</v>
      </c>
      <c r="E627" s="15" t="s">
        <v>13</v>
      </c>
      <c r="F627" s="18">
        <v>0.12</v>
      </c>
      <c r="G627" s="114">
        <v>31680</v>
      </c>
      <c r="H627" s="114"/>
      <c r="I627" s="15"/>
      <c r="J627" s="18"/>
      <c r="K627" s="114"/>
    </row>
    <row r="628" spans="1:11" x14ac:dyDescent="0.3">
      <c r="A628" s="15" t="s">
        <v>165</v>
      </c>
      <c r="B628" s="39" t="s">
        <v>993</v>
      </c>
      <c r="C628" s="39" t="s">
        <v>994</v>
      </c>
      <c r="D628" s="19">
        <v>409</v>
      </c>
      <c r="E628" s="39" t="s">
        <v>13</v>
      </c>
      <c r="F628" s="22">
        <v>0.09</v>
      </c>
      <c r="G628" s="114">
        <v>372.19</v>
      </c>
      <c r="H628" s="114"/>
      <c r="I628" s="39"/>
      <c r="J628" s="22"/>
      <c r="K628" s="114"/>
    </row>
    <row r="629" spans="1:11" x14ac:dyDescent="0.3">
      <c r="A629" s="15" t="s">
        <v>165</v>
      </c>
      <c r="B629" s="16" t="s">
        <v>995</v>
      </c>
      <c r="C629" s="15" t="s">
        <v>996</v>
      </c>
      <c r="D629" s="19">
        <v>2170</v>
      </c>
      <c r="E629" s="15" t="s">
        <v>13</v>
      </c>
      <c r="F629" s="22">
        <v>0.09</v>
      </c>
      <c r="G629" s="114">
        <v>1974.7</v>
      </c>
      <c r="H629" s="114"/>
      <c r="I629" s="15"/>
      <c r="J629" s="22"/>
      <c r="K629" s="114"/>
    </row>
    <row r="630" spans="1:11" x14ac:dyDescent="0.3">
      <c r="A630" s="15" t="s">
        <v>165</v>
      </c>
      <c r="B630" s="16" t="s">
        <v>997</v>
      </c>
      <c r="C630" s="15" t="s">
        <v>998</v>
      </c>
      <c r="D630" s="19">
        <v>10170</v>
      </c>
      <c r="E630" s="15" t="s">
        <v>13</v>
      </c>
      <c r="F630" s="22">
        <v>0.09</v>
      </c>
      <c r="G630" s="114">
        <v>9254.7000000000007</v>
      </c>
      <c r="H630" s="114"/>
      <c r="I630" s="15"/>
      <c r="J630" s="22"/>
      <c r="K630" s="114"/>
    </row>
    <row r="631" spans="1:11" x14ac:dyDescent="0.3">
      <c r="A631" s="15" t="s">
        <v>165</v>
      </c>
      <c r="B631" s="16" t="s">
        <v>999</v>
      </c>
      <c r="C631" s="15" t="s">
        <v>1000</v>
      </c>
      <c r="D631" s="19">
        <v>4590</v>
      </c>
      <c r="E631" s="15" t="s">
        <v>13</v>
      </c>
      <c r="F631" s="22">
        <v>0.09</v>
      </c>
      <c r="G631" s="114">
        <v>4176.8999999999996</v>
      </c>
      <c r="H631" s="114"/>
      <c r="I631" s="15"/>
      <c r="J631" s="22"/>
      <c r="K631" s="114"/>
    </row>
    <row r="632" spans="1:11" x14ac:dyDescent="0.3">
      <c r="A632" s="15" t="s">
        <v>165</v>
      </c>
      <c r="B632" s="16" t="s">
        <v>1001</v>
      </c>
      <c r="C632" s="15" t="s">
        <v>1002</v>
      </c>
      <c r="D632" s="19">
        <v>4790</v>
      </c>
      <c r="E632" s="15" t="s">
        <v>13</v>
      </c>
      <c r="F632" s="22">
        <v>0.09</v>
      </c>
      <c r="G632" s="114">
        <v>4358.8999999999996</v>
      </c>
      <c r="H632" s="114"/>
      <c r="I632" s="15"/>
      <c r="J632" s="22"/>
      <c r="K632" s="114"/>
    </row>
    <row r="633" spans="1:11" x14ac:dyDescent="0.3">
      <c r="A633" s="15" t="s">
        <v>165</v>
      </c>
      <c r="B633" s="16" t="s">
        <v>1003</v>
      </c>
      <c r="C633" s="15" t="s">
        <v>1004</v>
      </c>
      <c r="D633" s="19">
        <v>5800</v>
      </c>
      <c r="E633" s="15" t="s">
        <v>13</v>
      </c>
      <c r="F633" s="22">
        <v>0.09</v>
      </c>
      <c r="G633" s="114">
        <v>5278</v>
      </c>
      <c r="H633" s="114"/>
      <c r="I633" s="15"/>
      <c r="J633" s="22"/>
      <c r="K633" s="114"/>
    </row>
    <row r="634" spans="1:11" x14ac:dyDescent="0.3">
      <c r="A634" s="15" t="s">
        <v>165</v>
      </c>
      <c r="B634" s="16" t="s">
        <v>1005</v>
      </c>
      <c r="C634" s="15" t="s">
        <v>1006</v>
      </c>
      <c r="D634" s="19">
        <v>11370</v>
      </c>
      <c r="E634" s="15" t="s">
        <v>13</v>
      </c>
      <c r="F634" s="22">
        <v>0.09</v>
      </c>
      <c r="G634" s="114">
        <v>10346.700000000001</v>
      </c>
      <c r="H634" s="114"/>
      <c r="I634" s="15"/>
      <c r="J634" s="22"/>
      <c r="K634" s="114"/>
    </row>
    <row r="635" spans="1:11" x14ac:dyDescent="0.3">
      <c r="A635" s="15" t="s">
        <v>165</v>
      </c>
      <c r="B635" s="16" t="s">
        <v>1007</v>
      </c>
      <c r="C635" s="15" t="s">
        <v>1008</v>
      </c>
      <c r="D635" s="19">
        <v>11770</v>
      </c>
      <c r="E635" s="15" t="s">
        <v>13</v>
      </c>
      <c r="F635" s="22">
        <v>0.09</v>
      </c>
      <c r="G635" s="114">
        <v>10710.7</v>
      </c>
      <c r="H635" s="114"/>
      <c r="I635" s="15"/>
      <c r="J635" s="22"/>
      <c r="K635" s="114"/>
    </row>
    <row r="636" spans="1:11" x14ac:dyDescent="0.3">
      <c r="A636" s="15" t="s">
        <v>165</v>
      </c>
      <c r="B636" s="16" t="s">
        <v>1009</v>
      </c>
      <c r="C636" s="15" t="s">
        <v>1010</v>
      </c>
      <c r="D636" s="19">
        <v>1130</v>
      </c>
      <c r="E636" s="15" t="s">
        <v>13</v>
      </c>
      <c r="F636" s="22">
        <v>0.09</v>
      </c>
      <c r="G636" s="114">
        <v>1028.3</v>
      </c>
      <c r="H636" s="114"/>
      <c r="I636" s="15"/>
      <c r="J636" s="22"/>
      <c r="K636" s="114"/>
    </row>
    <row r="637" spans="1:11" x14ac:dyDescent="0.3">
      <c r="A637" s="15" t="s">
        <v>165</v>
      </c>
      <c r="B637" s="16" t="s">
        <v>1011</v>
      </c>
      <c r="C637" s="15" t="s">
        <v>1012</v>
      </c>
      <c r="D637" s="19">
        <v>2170</v>
      </c>
      <c r="E637" s="15" t="s">
        <v>13</v>
      </c>
      <c r="F637" s="22">
        <v>0.09</v>
      </c>
      <c r="G637" s="114">
        <v>1974.7</v>
      </c>
      <c r="H637" s="114"/>
      <c r="I637" s="15"/>
      <c r="J637" s="22"/>
      <c r="K637" s="114"/>
    </row>
    <row r="638" spans="1:11" x14ac:dyDescent="0.3">
      <c r="A638" s="15" t="s">
        <v>165</v>
      </c>
      <c r="B638" s="16" t="s">
        <v>1013</v>
      </c>
      <c r="C638" s="15" t="s">
        <v>1014</v>
      </c>
      <c r="D638" s="19">
        <v>650</v>
      </c>
      <c r="E638" s="15" t="s">
        <v>13</v>
      </c>
      <c r="F638" s="22">
        <v>0.09</v>
      </c>
      <c r="G638" s="114">
        <v>591.5</v>
      </c>
      <c r="H638" s="114"/>
      <c r="I638" s="15"/>
      <c r="J638" s="22"/>
      <c r="K638" s="114"/>
    </row>
    <row r="639" spans="1:11" x14ac:dyDescent="0.3">
      <c r="A639" s="15" t="s">
        <v>165</v>
      </c>
      <c r="B639" s="16" t="s">
        <v>1015</v>
      </c>
      <c r="C639" s="15" t="s">
        <v>1016</v>
      </c>
      <c r="D639" s="19">
        <v>3610</v>
      </c>
      <c r="E639" s="15" t="s">
        <v>13</v>
      </c>
      <c r="F639" s="22">
        <v>0.09</v>
      </c>
      <c r="G639" s="114">
        <v>3285.1</v>
      </c>
      <c r="H639" s="114"/>
      <c r="I639" s="15"/>
      <c r="J639" s="22"/>
      <c r="K639" s="114"/>
    </row>
    <row r="640" spans="1:11" x14ac:dyDescent="0.3">
      <c r="A640" s="15" t="s">
        <v>165</v>
      </c>
      <c r="B640" s="16" t="s">
        <v>1017</v>
      </c>
      <c r="C640" s="15" t="s">
        <v>1018</v>
      </c>
      <c r="D640" s="19">
        <v>1630</v>
      </c>
      <c r="E640" s="15" t="s">
        <v>13</v>
      </c>
      <c r="F640" s="22">
        <v>0.09</v>
      </c>
      <c r="G640" s="114">
        <v>1483.3</v>
      </c>
      <c r="H640" s="114"/>
      <c r="I640" s="15"/>
      <c r="J640" s="22"/>
      <c r="K640" s="114"/>
    </row>
    <row r="641" spans="1:11" x14ac:dyDescent="0.3">
      <c r="A641" s="15" t="s">
        <v>165</v>
      </c>
      <c r="B641" s="16" t="s">
        <v>1019</v>
      </c>
      <c r="C641" s="15" t="s">
        <v>1020</v>
      </c>
      <c r="D641" s="19">
        <v>650</v>
      </c>
      <c r="E641" s="15" t="s">
        <v>13</v>
      </c>
      <c r="F641" s="22">
        <v>0.09</v>
      </c>
      <c r="G641" s="114">
        <v>591.5</v>
      </c>
      <c r="H641" s="114"/>
      <c r="I641" s="15"/>
      <c r="J641" s="22"/>
      <c r="K641" s="114"/>
    </row>
    <row r="642" spans="1:11" x14ac:dyDescent="0.3">
      <c r="A642" s="15" t="s">
        <v>165</v>
      </c>
      <c r="B642" s="16" t="s">
        <v>1021</v>
      </c>
      <c r="C642" s="15" t="s">
        <v>1022</v>
      </c>
      <c r="D642" s="19">
        <v>2830</v>
      </c>
      <c r="E642" s="15" t="s">
        <v>13</v>
      </c>
      <c r="F642" s="22">
        <v>0.09</v>
      </c>
      <c r="G642" s="114">
        <v>2575.3000000000002</v>
      </c>
      <c r="H642" s="114"/>
      <c r="I642" s="15"/>
      <c r="J642" s="22"/>
      <c r="K642" s="114"/>
    </row>
    <row r="643" spans="1:11" x14ac:dyDescent="0.3">
      <c r="A643" s="15" t="s">
        <v>165</v>
      </c>
      <c r="B643" s="16" t="s">
        <v>1023</v>
      </c>
      <c r="C643" s="15" t="s">
        <v>1024</v>
      </c>
      <c r="D643" s="19">
        <v>650</v>
      </c>
      <c r="E643" s="15" t="s">
        <v>13</v>
      </c>
      <c r="F643" s="22">
        <v>0.09</v>
      </c>
      <c r="G643" s="114">
        <v>591.5</v>
      </c>
      <c r="H643" s="114"/>
      <c r="I643" s="15"/>
      <c r="J643" s="22"/>
      <c r="K643" s="114"/>
    </row>
    <row r="644" spans="1:11" x14ac:dyDescent="0.3">
      <c r="A644" s="15" t="s">
        <v>165</v>
      </c>
      <c r="B644" s="16" t="s">
        <v>1025</v>
      </c>
      <c r="C644" s="15" t="s">
        <v>1026</v>
      </c>
      <c r="D644" s="19">
        <v>150</v>
      </c>
      <c r="E644" s="15" t="s">
        <v>13</v>
      </c>
      <c r="F644" s="22">
        <v>0.09</v>
      </c>
      <c r="G644" s="114">
        <v>136.5</v>
      </c>
      <c r="H644" s="114"/>
      <c r="I644" s="15"/>
      <c r="J644" s="22"/>
      <c r="K644" s="114"/>
    </row>
    <row r="645" spans="1:11" x14ac:dyDescent="0.3">
      <c r="A645" s="15" t="s">
        <v>165</v>
      </c>
      <c r="B645" s="16" t="s">
        <v>1027</v>
      </c>
      <c r="C645" s="15" t="s">
        <v>1028</v>
      </c>
      <c r="D645" s="19">
        <v>4350</v>
      </c>
      <c r="E645" s="15" t="s">
        <v>13</v>
      </c>
      <c r="F645" s="22">
        <v>0.09</v>
      </c>
      <c r="G645" s="114">
        <v>3958.5</v>
      </c>
      <c r="H645" s="114"/>
      <c r="I645" s="15"/>
      <c r="J645" s="22"/>
      <c r="K645" s="114"/>
    </row>
    <row r="646" spans="1:11" x14ac:dyDescent="0.3">
      <c r="A646" s="15" t="s">
        <v>165</v>
      </c>
      <c r="B646" s="16" t="s">
        <v>1029</v>
      </c>
      <c r="C646" s="15" t="s">
        <v>1030</v>
      </c>
      <c r="D646" s="19">
        <v>5000</v>
      </c>
      <c r="E646" s="15" t="s">
        <v>13</v>
      </c>
      <c r="F646" s="22">
        <v>0.09</v>
      </c>
      <c r="G646" s="114">
        <v>4550</v>
      </c>
      <c r="H646" s="114"/>
      <c r="I646" s="15"/>
      <c r="J646" s="22"/>
      <c r="K646" s="114"/>
    </row>
    <row r="647" spans="1:11" x14ac:dyDescent="0.3">
      <c r="A647" s="15" t="s">
        <v>165</v>
      </c>
      <c r="B647" s="16" t="s">
        <v>1031</v>
      </c>
      <c r="C647" s="15" t="s">
        <v>1032</v>
      </c>
      <c r="D647" s="19">
        <v>4233</v>
      </c>
      <c r="E647" s="15" t="s">
        <v>13</v>
      </c>
      <c r="F647" s="22">
        <v>0.09</v>
      </c>
      <c r="G647" s="114">
        <v>3852.03</v>
      </c>
      <c r="H647" s="114"/>
      <c r="I647" s="15"/>
      <c r="J647" s="22"/>
      <c r="K647" s="114"/>
    </row>
    <row r="648" spans="1:11" x14ac:dyDescent="0.3">
      <c r="A648" s="15" t="s">
        <v>165</v>
      </c>
      <c r="B648" s="16" t="s">
        <v>1033</v>
      </c>
      <c r="C648" s="15" t="s">
        <v>1034</v>
      </c>
      <c r="D648" s="19">
        <v>4850</v>
      </c>
      <c r="E648" s="15" t="s">
        <v>13</v>
      </c>
      <c r="F648" s="22">
        <v>0.09</v>
      </c>
      <c r="G648" s="114">
        <v>4413.5</v>
      </c>
      <c r="H648" s="114"/>
      <c r="I648" s="15"/>
      <c r="J648" s="22"/>
      <c r="K648" s="114"/>
    </row>
    <row r="649" spans="1:11" x14ac:dyDescent="0.3">
      <c r="A649" s="15" t="s">
        <v>165</v>
      </c>
      <c r="B649" s="16" t="s">
        <v>1035</v>
      </c>
      <c r="C649" s="15" t="s">
        <v>1036</v>
      </c>
      <c r="D649" s="19">
        <v>5467</v>
      </c>
      <c r="E649" s="15" t="s">
        <v>13</v>
      </c>
      <c r="F649" s="22">
        <v>0.09</v>
      </c>
      <c r="G649" s="114">
        <v>4974.97</v>
      </c>
      <c r="H649" s="114"/>
      <c r="I649" s="15"/>
      <c r="J649" s="22"/>
      <c r="K649" s="114"/>
    </row>
    <row r="650" spans="1:11" x14ac:dyDescent="0.3">
      <c r="A650" s="15" t="s">
        <v>165</v>
      </c>
      <c r="B650" s="16" t="s">
        <v>1037</v>
      </c>
      <c r="C650" s="15" t="s">
        <v>1038</v>
      </c>
      <c r="D650" s="19">
        <v>6233</v>
      </c>
      <c r="E650" s="15" t="s">
        <v>13</v>
      </c>
      <c r="F650" s="22">
        <v>0.09</v>
      </c>
      <c r="G650" s="114">
        <v>5672.03</v>
      </c>
      <c r="H650" s="114"/>
      <c r="I650" s="15"/>
      <c r="J650" s="22"/>
      <c r="K650" s="114"/>
    </row>
    <row r="651" spans="1:11" x14ac:dyDescent="0.3">
      <c r="A651" s="15" t="s">
        <v>165</v>
      </c>
      <c r="B651" s="16" t="s">
        <v>1039</v>
      </c>
      <c r="C651" s="15" t="s">
        <v>1040</v>
      </c>
      <c r="D651" s="19">
        <v>6900</v>
      </c>
      <c r="E651" s="15" t="s">
        <v>13</v>
      </c>
      <c r="F651" s="22">
        <v>0.09</v>
      </c>
      <c r="G651" s="114">
        <v>6279</v>
      </c>
      <c r="H651" s="114"/>
      <c r="I651" s="15"/>
      <c r="J651" s="22"/>
      <c r="K651" s="114"/>
    </row>
    <row r="652" spans="1:11" x14ac:dyDescent="0.3">
      <c r="A652" s="15" t="s">
        <v>165</v>
      </c>
      <c r="B652" s="16" t="s">
        <v>1041</v>
      </c>
      <c r="C652" s="15" t="s">
        <v>1042</v>
      </c>
      <c r="D652" s="19">
        <v>7283</v>
      </c>
      <c r="E652" s="15" t="s">
        <v>13</v>
      </c>
      <c r="F652" s="22">
        <v>0.09</v>
      </c>
      <c r="G652" s="114">
        <v>6627.53</v>
      </c>
      <c r="H652" s="114"/>
      <c r="I652" s="15"/>
      <c r="J652" s="22"/>
      <c r="K652" s="114"/>
    </row>
    <row r="653" spans="1:11" x14ac:dyDescent="0.3">
      <c r="A653" s="15" t="s">
        <v>165</v>
      </c>
      <c r="B653" s="16" t="s">
        <v>1043</v>
      </c>
      <c r="C653" s="15" t="s">
        <v>1044</v>
      </c>
      <c r="D653" s="19">
        <v>8233</v>
      </c>
      <c r="E653" s="15" t="s">
        <v>13</v>
      </c>
      <c r="F653" s="22">
        <v>0.09</v>
      </c>
      <c r="G653" s="114">
        <v>7492.03</v>
      </c>
      <c r="H653" s="114"/>
      <c r="I653" s="15"/>
      <c r="J653" s="22"/>
      <c r="K653" s="114"/>
    </row>
    <row r="654" spans="1:11" x14ac:dyDescent="0.3">
      <c r="A654" s="15" t="s">
        <v>50</v>
      </c>
      <c r="B654" s="39" t="s">
        <v>1045</v>
      </c>
      <c r="C654" s="39" t="s">
        <v>1046</v>
      </c>
      <c r="D654" s="19">
        <v>209</v>
      </c>
      <c r="E654" s="39" t="s">
        <v>13</v>
      </c>
      <c r="F654" s="22">
        <v>0.1</v>
      </c>
      <c r="G654" s="114">
        <v>188.1</v>
      </c>
      <c r="H654" s="114"/>
      <c r="I654" s="39"/>
      <c r="J654" s="22"/>
      <c r="K654" s="114"/>
    </row>
    <row r="655" spans="1:11" x14ac:dyDescent="0.3">
      <c r="A655" s="15" t="s">
        <v>50</v>
      </c>
      <c r="B655" s="39" t="s">
        <v>1047</v>
      </c>
      <c r="C655" s="39" t="s">
        <v>1048</v>
      </c>
      <c r="D655" s="19">
        <v>329</v>
      </c>
      <c r="E655" s="39" t="s">
        <v>13</v>
      </c>
      <c r="F655" s="22">
        <v>0.1</v>
      </c>
      <c r="G655" s="114">
        <v>296.10000000000002</v>
      </c>
      <c r="H655" s="114"/>
      <c r="I655" s="39"/>
      <c r="J655" s="22"/>
      <c r="K655" s="114"/>
    </row>
    <row r="656" spans="1:11" x14ac:dyDescent="0.3">
      <c r="A656" s="15" t="s">
        <v>50</v>
      </c>
      <c r="B656" s="39" t="s">
        <v>1049</v>
      </c>
      <c r="C656" s="39" t="s">
        <v>1050</v>
      </c>
      <c r="D656" s="19">
        <v>329</v>
      </c>
      <c r="E656" s="39" t="s">
        <v>13</v>
      </c>
      <c r="F656" s="22">
        <v>0.1</v>
      </c>
      <c r="G656" s="114">
        <v>296.10000000000002</v>
      </c>
      <c r="H656" s="114"/>
      <c r="I656" s="39"/>
      <c r="J656" s="22"/>
      <c r="K656" s="114"/>
    </row>
    <row r="657" spans="1:11" x14ac:dyDescent="0.3">
      <c r="A657" s="15" t="s">
        <v>50</v>
      </c>
      <c r="B657" s="39" t="s">
        <v>1051</v>
      </c>
      <c r="C657" s="39" t="s">
        <v>1052</v>
      </c>
      <c r="D657" s="19">
        <v>610</v>
      </c>
      <c r="E657" s="39" t="s">
        <v>13</v>
      </c>
      <c r="F657" s="22">
        <v>0.1</v>
      </c>
      <c r="G657" s="114">
        <v>549</v>
      </c>
      <c r="H657" s="114"/>
      <c r="I657" s="39"/>
      <c r="J657" s="22"/>
      <c r="K657" s="114"/>
    </row>
    <row r="658" spans="1:11" x14ac:dyDescent="0.3">
      <c r="A658" s="15" t="s">
        <v>50</v>
      </c>
      <c r="B658" s="39" t="s">
        <v>1053</v>
      </c>
      <c r="C658" s="39" t="s">
        <v>1054</v>
      </c>
      <c r="D658" s="19">
        <v>219</v>
      </c>
      <c r="E658" s="39" t="s">
        <v>13</v>
      </c>
      <c r="F658" s="22">
        <v>0.1</v>
      </c>
      <c r="G658" s="114">
        <v>197.1</v>
      </c>
      <c r="H658" s="114"/>
      <c r="I658" s="39"/>
      <c r="J658" s="22"/>
      <c r="K658" s="114"/>
    </row>
    <row r="659" spans="1:11" x14ac:dyDescent="0.3">
      <c r="A659" s="15" t="s">
        <v>50</v>
      </c>
      <c r="B659" s="39" t="s">
        <v>1055</v>
      </c>
      <c r="C659" s="39" t="s">
        <v>1056</v>
      </c>
      <c r="D659" s="19">
        <v>329</v>
      </c>
      <c r="E659" s="39" t="s">
        <v>13</v>
      </c>
      <c r="F659" s="22">
        <v>0.1</v>
      </c>
      <c r="G659" s="114">
        <v>296.10000000000002</v>
      </c>
      <c r="H659" s="114"/>
      <c r="I659" s="39"/>
      <c r="J659" s="22"/>
      <c r="K659" s="114"/>
    </row>
    <row r="660" spans="1:11" x14ac:dyDescent="0.3">
      <c r="A660" s="15" t="s">
        <v>165</v>
      </c>
      <c r="B660" s="15" t="s">
        <v>618</v>
      </c>
      <c r="C660" s="15" t="s">
        <v>619</v>
      </c>
      <c r="D660" s="17">
        <v>715</v>
      </c>
      <c r="E660" s="15" t="s">
        <v>13</v>
      </c>
      <c r="F660" s="18"/>
      <c r="G660" s="114">
        <v>715</v>
      </c>
      <c r="H660" s="114"/>
      <c r="I660" s="15"/>
      <c r="J660" s="18"/>
      <c r="K660" s="114"/>
    </row>
    <row r="661" spans="1:11" x14ac:dyDescent="0.3">
      <c r="A661" s="15" t="s">
        <v>165</v>
      </c>
      <c r="B661" s="15" t="s">
        <v>618</v>
      </c>
      <c r="C661" s="15" t="s">
        <v>619</v>
      </c>
      <c r="D661" s="17">
        <v>10</v>
      </c>
      <c r="E661" s="15" t="s">
        <v>13</v>
      </c>
      <c r="F661" s="18"/>
      <c r="G661" s="114">
        <v>10</v>
      </c>
      <c r="H661" s="114"/>
      <c r="I661" s="15"/>
      <c r="J661" s="18"/>
      <c r="K661" s="114"/>
    </row>
    <row r="662" spans="1:11" x14ac:dyDescent="0.3">
      <c r="A662" s="15" t="s">
        <v>165</v>
      </c>
      <c r="B662" s="15" t="s">
        <v>1057</v>
      </c>
      <c r="C662" s="15" t="s">
        <v>1058</v>
      </c>
      <c r="D662" s="17">
        <v>5</v>
      </c>
      <c r="E662" s="15" t="s">
        <v>13</v>
      </c>
      <c r="F662" s="18"/>
      <c r="G662" s="114">
        <v>5</v>
      </c>
      <c r="H662" s="114"/>
      <c r="I662" s="15"/>
      <c r="J662" s="18"/>
      <c r="K662" s="114"/>
    </row>
    <row r="663" spans="1:11" x14ac:dyDescent="0.3">
      <c r="A663" s="15" t="s">
        <v>165</v>
      </c>
      <c r="B663" s="15" t="s">
        <v>620</v>
      </c>
      <c r="C663" s="15" t="s">
        <v>1059</v>
      </c>
      <c r="D663" s="17">
        <v>1070</v>
      </c>
      <c r="E663" s="15" t="s">
        <v>13</v>
      </c>
      <c r="F663" s="18"/>
      <c r="G663" s="114">
        <v>1070</v>
      </c>
      <c r="H663" s="114"/>
      <c r="I663" s="15"/>
      <c r="J663" s="18"/>
      <c r="K663" s="114"/>
    </row>
    <row r="664" spans="1:11" x14ac:dyDescent="0.3">
      <c r="A664" s="15" t="s">
        <v>165</v>
      </c>
      <c r="B664" s="15" t="s">
        <v>620</v>
      </c>
      <c r="C664" s="15" t="s">
        <v>1059</v>
      </c>
      <c r="D664" s="17">
        <v>15</v>
      </c>
      <c r="E664" s="15" t="s">
        <v>13</v>
      </c>
      <c r="F664" s="18"/>
      <c r="G664" s="114">
        <v>15</v>
      </c>
      <c r="H664" s="114"/>
      <c r="I664" s="15"/>
      <c r="J664" s="18"/>
      <c r="K664" s="114"/>
    </row>
    <row r="665" spans="1:11" x14ac:dyDescent="0.3">
      <c r="A665" s="2" t="s">
        <v>19</v>
      </c>
      <c r="B665" s="2" t="s">
        <v>1060</v>
      </c>
      <c r="C665" s="2" t="s">
        <v>1061</v>
      </c>
      <c r="D665" s="13">
        <v>11440</v>
      </c>
      <c r="E665" s="2" t="s">
        <v>13</v>
      </c>
      <c r="F665" s="12">
        <v>0.13</v>
      </c>
      <c r="G665" s="114">
        <v>9952.7999999999993</v>
      </c>
      <c r="H665" s="114">
        <v>1144</v>
      </c>
      <c r="I665" s="2" t="s">
        <v>14</v>
      </c>
      <c r="J665" s="12">
        <v>0.05</v>
      </c>
      <c r="K665" s="114">
        <v>1086.8</v>
      </c>
    </row>
    <row r="666" spans="1:11" x14ac:dyDescent="0.3">
      <c r="A666" s="15" t="s">
        <v>50</v>
      </c>
      <c r="B666" s="39" t="s">
        <v>1062</v>
      </c>
      <c r="C666" s="39" t="s">
        <v>1063</v>
      </c>
      <c r="D666" s="19">
        <v>40</v>
      </c>
      <c r="E666" s="39" t="s">
        <v>13</v>
      </c>
      <c r="F666" s="22">
        <v>0.1</v>
      </c>
      <c r="G666" s="114">
        <v>36</v>
      </c>
      <c r="H666" s="114"/>
      <c r="I666" s="39"/>
      <c r="J666" s="22"/>
      <c r="K666" s="114"/>
    </row>
    <row r="667" spans="1:11" x14ac:dyDescent="0.3">
      <c r="A667" s="15" t="s">
        <v>15</v>
      </c>
      <c r="B667" s="16" t="s">
        <v>1064</v>
      </c>
      <c r="C667" s="15" t="s">
        <v>1065</v>
      </c>
      <c r="D667" s="19">
        <v>890</v>
      </c>
      <c r="E667" s="15" t="s">
        <v>13</v>
      </c>
      <c r="F667" s="22">
        <v>0.09</v>
      </c>
      <c r="G667" s="114">
        <v>809.9</v>
      </c>
      <c r="H667" s="114"/>
      <c r="I667" s="15"/>
      <c r="J667" s="22"/>
      <c r="K667" s="114"/>
    </row>
    <row r="668" spans="1:11" x14ac:dyDescent="0.3">
      <c r="A668" s="15" t="s">
        <v>15</v>
      </c>
      <c r="B668" s="16" t="s">
        <v>1066</v>
      </c>
      <c r="C668" s="15" t="s">
        <v>1067</v>
      </c>
      <c r="D668" s="19">
        <v>870</v>
      </c>
      <c r="E668" s="15" t="s">
        <v>13</v>
      </c>
      <c r="F668" s="22">
        <v>0.09</v>
      </c>
      <c r="G668" s="114">
        <v>791.7</v>
      </c>
      <c r="H668" s="114"/>
      <c r="I668" s="15"/>
      <c r="J668" s="22"/>
      <c r="K668" s="114"/>
    </row>
    <row r="669" spans="1:11" x14ac:dyDescent="0.3">
      <c r="A669" s="15" t="s">
        <v>15</v>
      </c>
      <c r="B669" s="16" t="s">
        <v>1068</v>
      </c>
      <c r="C669" s="15" t="s">
        <v>1069</v>
      </c>
      <c r="D669" s="19">
        <v>260</v>
      </c>
      <c r="E669" s="15" t="s">
        <v>13</v>
      </c>
      <c r="F669" s="22">
        <v>0.09</v>
      </c>
      <c r="G669" s="114">
        <v>236.6</v>
      </c>
      <c r="H669" s="114"/>
      <c r="I669" s="15"/>
      <c r="J669" s="22"/>
      <c r="K669" s="114"/>
    </row>
    <row r="670" spans="1:11" x14ac:dyDescent="0.3">
      <c r="A670" s="15" t="s">
        <v>15</v>
      </c>
      <c r="B670" s="16" t="s">
        <v>1070</v>
      </c>
      <c r="C670" s="15" t="s">
        <v>1071</v>
      </c>
      <c r="D670" s="19">
        <v>1330</v>
      </c>
      <c r="E670" s="15" t="s">
        <v>13</v>
      </c>
      <c r="F670" s="22">
        <v>0.09</v>
      </c>
      <c r="G670" s="114">
        <v>1210.3</v>
      </c>
      <c r="H670" s="114"/>
      <c r="I670" s="15"/>
      <c r="J670" s="22"/>
      <c r="K670" s="114"/>
    </row>
    <row r="671" spans="1:11" x14ac:dyDescent="0.3">
      <c r="A671" s="15" t="s">
        <v>15</v>
      </c>
      <c r="B671" s="16" t="s">
        <v>1072</v>
      </c>
      <c r="C671" s="15" t="s">
        <v>1073</v>
      </c>
      <c r="D671" s="19">
        <v>1430</v>
      </c>
      <c r="E671" s="15" t="s">
        <v>13</v>
      </c>
      <c r="F671" s="22">
        <v>0.09</v>
      </c>
      <c r="G671" s="114">
        <v>1301.3</v>
      </c>
      <c r="H671" s="114"/>
      <c r="I671" s="15"/>
      <c r="J671" s="22"/>
      <c r="K671" s="114"/>
    </row>
    <row r="672" spans="1:11" x14ac:dyDescent="0.3">
      <c r="A672" s="15" t="s">
        <v>788</v>
      </c>
      <c r="B672" s="15" t="s">
        <v>1074</v>
      </c>
      <c r="C672" s="15" t="s">
        <v>1075</v>
      </c>
      <c r="D672" s="17">
        <v>67</v>
      </c>
      <c r="E672" s="15" t="s">
        <v>13</v>
      </c>
      <c r="F672" s="18"/>
      <c r="G672" s="114">
        <v>67</v>
      </c>
      <c r="H672" s="114"/>
      <c r="I672" s="15"/>
      <c r="J672" s="18"/>
      <c r="K672" s="114"/>
    </row>
    <row r="673" spans="1:11" x14ac:dyDescent="0.3">
      <c r="A673" s="15" t="s">
        <v>788</v>
      </c>
      <c r="B673" s="15" t="s">
        <v>1076</v>
      </c>
      <c r="C673" s="15" t="s">
        <v>1077</v>
      </c>
      <c r="D673" s="17">
        <v>78</v>
      </c>
      <c r="E673" s="15" t="s">
        <v>13</v>
      </c>
      <c r="F673" s="18"/>
      <c r="G673" s="114">
        <v>78</v>
      </c>
      <c r="H673" s="114"/>
      <c r="I673" s="15"/>
      <c r="J673" s="18"/>
      <c r="K673" s="114"/>
    </row>
    <row r="674" spans="1:11" x14ac:dyDescent="0.3">
      <c r="A674" s="15" t="s">
        <v>788</v>
      </c>
      <c r="B674" s="15" t="s">
        <v>1078</v>
      </c>
      <c r="C674" s="15" t="s">
        <v>1079</v>
      </c>
      <c r="D674" s="17">
        <v>34</v>
      </c>
      <c r="E674" s="15" t="s">
        <v>13</v>
      </c>
      <c r="F674" s="18"/>
      <c r="G674" s="114">
        <v>34</v>
      </c>
      <c r="H674" s="114"/>
      <c r="I674" s="15"/>
      <c r="J674" s="18"/>
      <c r="K674" s="114"/>
    </row>
    <row r="675" spans="1:11" x14ac:dyDescent="0.3">
      <c r="A675" s="15" t="s">
        <v>788</v>
      </c>
      <c r="B675" s="15" t="s">
        <v>1080</v>
      </c>
      <c r="C675" s="15" t="s">
        <v>1081</v>
      </c>
      <c r="D675" s="17">
        <v>45</v>
      </c>
      <c r="E675" s="15" t="s">
        <v>13</v>
      </c>
      <c r="F675" s="18"/>
      <c r="G675" s="114">
        <v>45</v>
      </c>
      <c r="H675" s="114"/>
      <c r="I675" s="15"/>
      <c r="J675" s="18"/>
      <c r="K675" s="114"/>
    </row>
    <row r="676" spans="1:11" x14ac:dyDescent="0.3">
      <c r="A676" s="15" t="s">
        <v>788</v>
      </c>
      <c r="B676" s="15" t="s">
        <v>1082</v>
      </c>
      <c r="C676" s="15" t="s">
        <v>1083</v>
      </c>
      <c r="D676" s="17">
        <v>55</v>
      </c>
      <c r="E676" s="15" t="s">
        <v>13</v>
      </c>
      <c r="F676" s="18"/>
      <c r="G676" s="114">
        <v>55</v>
      </c>
      <c r="H676" s="114"/>
      <c r="I676" s="15"/>
      <c r="J676" s="18"/>
      <c r="K676" s="114"/>
    </row>
    <row r="677" spans="1:11" x14ac:dyDescent="0.3">
      <c r="A677" s="15" t="s">
        <v>788</v>
      </c>
      <c r="B677" s="15" t="s">
        <v>1084</v>
      </c>
      <c r="C677" s="15" t="s">
        <v>1083</v>
      </c>
      <c r="D677" s="17">
        <v>60</v>
      </c>
      <c r="E677" s="15" t="s">
        <v>13</v>
      </c>
      <c r="F677" s="18"/>
      <c r="G677" s="114">
        <v>60</v>
      </c>
      <c r="H677" s="114"/>
      <c r="I677" s="15"/>
      <c r="J677" s="18"/>
      <c r="K677" s="114"/>
    </row>
    <row r="678" spans="1:11" x14ac:dyDescent="0.3">
      <c r="A678" s="15" t="s">
        <v>15</v>
      </c>
      <c r="B678" s="16" t="s">
        <v>1085</v>
      </c>
      <c r="C678" s="15" t="s">
        <v>1086</v>
      </c>
      <c r="D678" s="19">
        <v>8</v>
      </c>
      <c r="E678" s="15" t="s">
        <v>13</v>
      </c>
      <c r="F678" s="18">
        <v>0</v>
      </c>
      <c r="G678" s="114">
        <v>8</v>
      </c>
      <c r="H678" s="114"/>
      <c r="I678" s="15"/>
      <c r="J678" s="18"/>
      <c r="K678" s="114"/>
    </row>
    <row r="679" spans="1:11" x14ac:dyDescent="0.3">
      <c r="A679" s="15" t="s">
        <v>572</v>
      </c>
      <c r="B679" s="53" t="s">
        <v>1087</v>
      </c>
      <c r="C679" s="53" t="s">
        <v>592</v>
      </c>
      <c r="D679" s="19">
        <v>30</v>
      </c>
      <c r="E679" s="15" t="s">
        <v>13</v>
      </c>
      <c r="F679" s="18">
        <v>7.0000000000000007E-2</v>
      </c>
      <c r="G679" s="114">
        <v>27.9</v>
      </c>
      <c r="H679" s="114"/>
      <c r="I679" s="15"/>
      <c r="J679" s="18"/>
      <c r="K679" s="114"/>
    </row>
    <row r="680" spans="1:11" x14ac:dyDescent="0.3">
      <c r="A680" s="15" t="s">
        <v>572</v>
      </c>
      <c r="B680" s="53" t="s">
        <v>1088</v>
      </c>
      <c r="C680" s="53" t="s">
        <v>594</v>
      </c>
      <c r="D680" s="19">
        <v>36</v>
      </c>
      <c r="E680" s="15" t="s">
        <v>13</v>
      </c>
      <c r="F680" s="18">
        <v>7.0000000000000007E-2</v>
      </c>
      <c r="G680" s="114">
        <v>33.479999999999997</v>
      </c>
      <c r="H680" s="114"/>
      <c r="I680" s="15"/>
      <c r="J680" s="18"/>
      <c r="K680" s="114"/>
    </row>
    <row r="681" spans="1:11" s="91" customFormat="1" x14ac:dyDescent="0.3">
      <c r="A681" s="15" t="s">
        <v>572</v>
      </c>
      <c r="B681" s="40" t="s">
        <v>587</v>
      </c>
      <c r="C681" s="15" t="s">
        <v>588</v>
      </c>
      <c r="D681" s="54">
        <v>5917</v>
      </c>
      <c r="E681" s="39" t="s">
        <v>13</v>
      </c>
      <c r="F681" s="18">
        <v>0.12</v>
      </c>
      <c r="G681" s="115">
        <v>5206.96</v>
      </c>
      <c r="H681" s="115"/>
      <c r="I681" s="40"/>
      <c r="J681" s="40"/>
      <c r="K681" s="115"/>
    </row>
    <row r="682" spans="1:11" s="91" customFormat="1" x14ac:dyDescent="0.3">
      <c r="A682" s="15" t="s">
        <v>572</v>
      </c>
      <c r="B682" s="40" t="s">
        <v>587</v>
      </c>
      <c r="C682" s="15" t="s">
        <v>588</v>
      </c>
      <c r="D682" s="54">
        <v>328.72</v>
      </c>
      <c r="E682" s="39" t="s">
        <v>13</v>
      </c>
      <c r="F682" s="18">
        <v>0</v>
      </c>
      <c r="G682" s="115">
        <v>328.72</v>
      </c>
      <c r="H682" s="115">
        <v>289.27999999999997</v>
      </c>
      <c r="I682" s="40" t="s">
        <v>14</v>
      </c>
      <c r="J682" s="12">
        <v>0.05</v>
      </c>
      <c r="K682" s="115">
        <v>274.81</v>
      </c>
    </row>
    <row r="683" spans="1:11" s="91" customFormat="1" x14ac:dyDescent="0.3">
      <c r="A683" s="15" t="s">
        <v>572</v>
      </c>
      <c r="B683" s="40" t="s">
        <v>1118</v>
      </c>
      <c r="C683" s="53" t="s">
        <v>1119</v>
      </c>
      <c r="D683" s="54">
        <v>1417</v>
      </c>
      <c r="E683" s="39" t="s">
        <v>13</v>
      </c>
      <c r="F683" s="18">
        <v>0.12</v>
      </c>
      <c r="G683" s="115">
        <v>1246.96</v>
      </c>
      <c r="H683" s="115"/>
      <c r="I683" s="40"/>
      <c r="J683" s="40"/>
      <c r="K683" s="115"/>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50DB7-F149-4E60-8EEB-C67F768D2EFF}">
  <dimension ref="A1:B11"/>
  <sheetViews>
    <sheetView workbookViewId="0">
      <selection activeCell="G21" sqref="G21"/>
    </sheetView>
  </sheetViews>
  <sheetFormatPr defaultRowHeight="14.5" customHeight="1" x14ac:dyDescent="0.35"/>
  <cols>
    <col min="1" max="1" width="5.81640625" customWidth="1"/>
    <col min="2" max="2" width="21.54296875" customWidth="1"/>
  </cols>
  <sheetData>
    <row r="1" spans="1:2" ht="14.5" customHeight="1" x14ac:dyDescent="0.35">
      <c r="A1" s="127" t="s">
        <v>1105</v>
      </c>
      <c r="B1" s="127"/>
    </row>
    <row r="2" spans="1:2" ht="14.5" customHeight="1" x14ac:dyDescent="0.35">
      <c r="A2" s="80" t="s">
        <v>1106</v>
      </c>
      <c r="B2" s="81" t="s">
        <v>1107</v>
      </c>
    </row>
    <row r="3" spans="1:2" ht="14.5" customHeight="1" x14ac:dyDescent="0.35">
      <c r="A3" s="82">
        <v>36</v>
      </c>
      <c r="B3" s="83">
        <v>3.1899999999999998E-2</v>
      </c>
    </row>
    <row r="4" spans="1:2" ht="14.5" customHeight="1" x14ac:dyDescent="0.35">
      <c r="A4" s="82">
        <v>48</v>
      </c>
      <c r="B4" s="83">
        <v>2.58E-2</v>
      </c>
    </row>
    <row r="5" spans="1:2" ht="14.5" customHeight="1" x14ac:dyDescent="0.35">
      <c r="A5" s="82">
        <v>60</v>
      </c>
      <c r="B5" s="83">
        <v>2.1499999999999998E-2</v>
      </c>
    </row>
    <row r="7" spans="1:2" ht="14.5" customHeight="1" x14ac:dyDescent="0.35">
      <c r="A7" s="127" t="s">
        <v>1108</v>
      </c>
      <c r="B7" s="127"/>
    </row>
    <row r="8" spans="1:2" ht="14.5" customHeight="1" x14ac:dyDescent="0.35">
      <c r="A8" s="80" t="s">
        <v>1106</v>
      </c>
      <c r="B8" s="81" t="s">
        <v>1107</v>
      </c>
    </row>
    <row r="9" spans="1:2" ht="14.5" customHeight="1" x14ac:dyDescent="0.35">
      <c r="A9" s="82">
        <v>36</v>
      </c>
      <c r="B9" s="83">
        <v>3.44E-2</v>
      </c>
    </row>
    <row r="10" spans="1:2" ht="14.5" customHeight="1" x14ac:dyDescent="0.35">
      <c r="A10" s="82">
        <v>48</v>
      </c>
      <c r="B10" s="83">
        <v>2.7400000000000001E-2</v>
      </c>
    </row>
    <row r="11" spans="1:2" ht="14.5" customHeight="1" x14ac:dyDescent="0.35">
      <c r="A11" s="82">
        <v>60</v>
      </c>
      <c r="B11" s="83">
        <v>2.2599999999999999E-2</v>
      </c>
    </row>
  </sheetData>
  <mergeCells count="2">
    <mergeCell ref="A1:B1"/>
    <mergeCell ref="A7:B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3919E-C98C-42BA-A180-431D969F2F0B}">
  <dimension ref="A1:B13"/>
  <sheetViews>
    <sheetView workbookViewId="0">
      <selection activeCell="A23" sqref="A23"/>
    </sheetView>
  </sheetViews>
  <sheetFormatPr defaultRowHeight="14.5" x14ac:dyDescent="0.35"/>
  <cols>
    <col min="1" max="1" width="76.81640625" customWidth="1"/>
    <col min="2" max="2" width="14.453125" customWidth="1"/>
  </cols>
  <sheetData>
    <row r="1" spans="1:2" ht="77.5" x14ac:dyDescent="0.35">
      <c r="A1" s="84" t="s">
        <v>1109</v>
      </c>
      <c r="B1" s="85" t="s">
        <v>1110</v>
      </c>
    </row>
    <row r="2" spans="1:2" ht="15.5" x14ac:dyDescent="0.35">
      <c r="A2" s="86" t="s">
        <v>1111</v>
      </c>
      <c r="B2" s="85"/>
    </row>
    <row r="3" spans="1:2" ht="15.5" x14ac:dyDescent="0.35">
      <c r="A3" s="87" t="s">
        <v>1112</v>
      </c>
      <c r="B3" s="85"/>
    </row>
    <row r="4" spans="1:2" ht="15.5" x14ac:dyDescent="0.35">
      <c r="A4" s="87" t="s">
        <v>1113</v>
      </c>
      <c r="B4" s="88">
        <v>500</v>
      </c>
    </row>
    <row r="5" spans="1:2" x14ac:dyDescent="0.35">
      <c r="A5" s="87" t="s">
        <v>1114</v>
      </c>
      <c r="B5" s="89">
        <v>10</v>
      </c>
    </row>
    <row r="7" spans="1:2" ht="15" customHeight="1" thickBot="1" x14ac:dyDescent="0.4"/>
    <row r="8" spans="1:2" x14ac:dyDescent="0.35">
      <c r="A8" s="128" t="s">
        <v>1115</v>
      </c>
      <c r="B8" s="129"/>
    </row>
    <row r="9" spans="1:2" x14ac:dyDescent="0.35">
      <c r="A9" s="130"/>
      <c r="B9" s="131"/>
    </row>
    <row r="10" spans="1:2" x14ac:dyDescent="0.35">
      <c r="A10" s="130"/>
      <c r="B10" s="131"/>
    </row>
    <row r="11" spans="1:2" x14ac:dyDescent="0.35">
      <c r="A11" s="130"/>
      <c r="B11" s="131"/>
    </row>
    <row r="12" spans="1:2" x14ac:dyDescent="0.35">
      <c r="A12" s="130"/>
      <c r="B12" s="131"/>
    </row>
    <row r="13" spans="1:2" ht="14.5" customHeight="1" thickBot="1" x14ac:dyDescent="0.4">
      <c r="A13" s="132"/>
      <c r="B13" s="133"/>
    </row>
  </sheetData>
  <mergeCells count="1">
    <mergeCell ref="A8:B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Master Pricing </vt:lpstr>
      <vt:lpstr>Lease Rates</vt:lpstr>
      <vt:lpstr>Additional Information </vt:lpstr>
    </vt:vector>
  </TitlesOfParts>
  <Company>FRANCOTYP POSTALIA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Stacy Hansen</dc:creator>
  <cp:lastModifiedBy>Joel  Atkinson</cp:lastModifiedBy>
  <dcterms:created xsi:type="dcterms:W3CDTF">2025-03-31T17:25:21Z</dcterms:created>
  <dcterms:modified xsi:type="dcterms:W3CDTF">2025-11-07T18:27:28Z</dcterms:modified>
</cp:coreProperties>
</file>